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<sst xmlns="http://schemas.openxmlformats.org/spreadsheetml/2006/main" count="300" uniqueCount="294">
  <si>
    <t>№ п/п</t>
  </si>
  <si>
    <t>Коли-чество (шт)</t>
  </si>
  <si>
    <t>Цена, за единицу измерения (руб)</t>
  </si>
  <si>
    <t>Заводской (серийный) номер</t>
  </si>
  <si>
    <t>Кабель VGA Gembird Premium</t>
  </si>
  <si>
    <t>Итого</t>
  </si>
  <si>
    <t>Компьютерное оборудование</t>
  </si>
  <si>
    <t xml:space="preserve">Наименование </t>
  </si>
  <si>
    <t>Стоимость всего (руб.)</t>
  </si>
  <si>
    <t>Всего:</t>
  </si>
  <si>
    <t>Пароконвектомат ПКА 6-1/1 ПП</t>
  </si>
  <si>
    <t>Подставка под пароконвектомат</t>
  </si>
  <si>
    <t>Гастроемкости</t>
  </si>
  <si>
    <t>Интерактивная панель Philips BDL4230ET/00</t>
  </si>
  <si>
    <t>Рабочий комплекс учителя</t>
  </si>
  <si>
    <t>Аппарат для дистилляции воды</t>
  </si>
  <si>
    <t>Штатив химический демонстрационный</t>
  </si>
  <si>
    <t>Доска для сушки посуды</t>
  </si>
  <si>
    <t>Блок питания 24 В регулируемый</t>
  </si>
  <si>
    <t>Плитка электрическая</t>
  </si>
  <si>
    <t>Столик подъемно-поворотный с 2-я плоскостями</t>
  </si>
  <si>
    <t>Зажим винтовой</t>
  </si>
  <si>
    <t>Зажим Мора</t>
  </si>
  <si>
    <t>Ложка для сжигания веществ</t>
  </si>
  <si>
    <t>Аппарат для получения газов Киппа</t>
  </si>
  <si>
    <t>Аспиратор</t>
  </si>
  <si>
    <t>Демонстрационный набор для составления объемных моделей молекул</t>
  </si>
  <si>
    <t>Набор для опытов по химии с электрическим током.</t>
  </si>
  <si>
    <t>Озонатор</t>
  </si>
  <si>
    <t>Прибор для иллюстрации зависимости скорости химических реакций от условий</t>
  </si>
  <si>
    <t>Прибор для иллюстрации закона сохранения массы веществ</t>
  </si>
  <si>
    <t>Прибор для получения галоидоалканов демонстрационный</t>
  </si>
  <si>
    <t>Прибор для получения растворимых веществ в твердом виде</t>
  </si>
  <si>
    <t>Прибор для окисления спирта над медным катализатором</t>
  </si>
  <si>
    <t>Прибор для определения состава воздуха</t>
  </si>
  <si>
    <t>Пробирка ПХ-21</t>
  </si>
  <si>
    <t>Спиртовка</t>
  </si>
  <si>
    <t>Термометр от -20 до +70 С</t>
  </si>
  <si>
    <t>Термометр спиртовой дем. (0-200 С)</t>
  </si>
  <si>
    <t>Термометр электронный</t>
  </si>
  <si>
    <t>Холодильник с прямой трубкой</t>
  </si>
  <si>
    <t>Щипцы тигельные</t>
  </si>
  <si>
    <t>Подставка под сухое горючее</t>
  </si>
  <si>
    <t>Комплект для демонстрационных опытов по химии универсальный</t>
  </si>
  <si>
    <t>Коллекция "Алюминий"</t>
  </si>
  <si>
    <t>Коллекция "Каменный уголь и продукты его переработки"</t>
  </si>
  <si>
    <t>Коллекция "Нефть и продукты ее переработки"</t>
  </si>
  <si>
    <t>Коллекция "Стекло и изделия из стекла"</t>
  </si>
  <si>
    <t>Коллекция "Топливо"</t>
  </si>
  <si>
    <t>Коллекция "Чугун и сталь"</t>
  </si>
  <si>
    <t>Коллекция "Металлы"</t>
  </si>
  <si>
    <t>Коллекция "Волокна"</t>
  </si>
  <si>
    <t>Коллекция "Пластмассы"</t>
  </si>
  <si>
    <t>Коллекция "Шкала твердости"</t>
  </si>
  <si>
    <t>Лабораторный комплект учащихся для кабинета химии</t>
  </si>
  <si>
    <t>Оборудование для кабинета химии</t>
  </si>
  <si>
    <t>Интерактивный комплекс в составе:</t>
  </si>
  <si>
    <t xml:space="preserve">Интерактивная доска ActivBoard 387 </t>
  </si>
  <si>
    <t>Ноутбук  Lenovo B590</t>
  </si>
  <si>
    <t xml:space="preserve">Мультимедиапроектор  Epson EB-X11 </t>
  </si>
  <si>
    <t xml:space="preserve">Потолочное крепление для проектора Proffix PCM   </t>
  </si>
  <si>
    <t xml:space="preserve">Кабель электропитания:  ПВС 2*1 провод </t>
  </si>
  <si>
    <t xml:space="preserve">Сетевой фильтр Pilot-S  </t>
  </si>
  <si>
    <t xml:space="preserve">Кабель-удлиннитель USB Gembird  </t>
  </si>
  <si>
    <t xml:space="preserve">Кабель-канал 25*16  </t>
  </si>
  <si>
    <t>3.</t>
  </si>
  <si>
    <t xml:space="preserve">Ноутбуки Dell Inspiron </t>
  </si>
  <si>
    <t>4.</t>
  </si>
  <si>
    <t>Кабинет технологии (девочки)</t>
  </si>
  <si>
    <t>Коллекция «Лен и продукты его переработки»</t>
  </si>
  <si>
    <t>Коллекция «Шелк»</t>
  </si>
  <si>
    <t>Коллекция «Хлопок и продукты его переработки»</t>
  </si>
  <si>
    <t>Коллекция «Шерсть и продукты ее переработки»</t>
  </si>
  <si>
    <t>Пяльца</t>
  </si>
  <si>
    <t>Манекен женский с подставкой  Размер 42-50</t>
  </si>
  <si>
    <t>Машина швейная</t>
  </si>
  <si>
    <t>Набор игл для швейной машины</t>
  </si>
  <si>
    <t>Ножницы универсальные</t>
  </si>
  <si>
    <t>Ножницы закройные</t>
  </si>
  <si>
    <t>Ножницы Зигзаг</t>
  </si>
  <si>
    <t>Оверлок 4/3-х ниточный</t>
  </si>
  <si>
    <t>Утюг  с пароувлажнителем</t>
  </si>
  <si>
    <t>Ширма примерочная</t>
  </si>
  <si>
    <t>Кофемолка</t>
  </si>
  <si>
    <t>Миксер</t>
  </si>
  <si>
    <t>Электрическая варочная поверхность</t>
  </si>
  <si>
    <t>Независимый электрический духовой шкаф</t>
  </si>
  <si>
    <t>Вытяжка</t>
  </si>
  <si>
    <t>Холодильник</t>
  </si>
  <si>
    <t>Мясорубка электрическая</t>
  </si>
  <si>
    <t>Микроволновая печь</t>
  </si>
  <si>
    <t>Набор посуды для СВЧ печи</t>
  </si>
  <si>
    <t>Кастрюля</t>
  </si>
  <si>
    <t>Чайник электрический</t>
  </si>
  <si>
    <t>Кружка</t>
  </si>
  <si>
    <t>Доска разделочная</t>
  </si>
  <si>
    <t>Доска деревянная</t>
  </si>
  <si>
    <t>Набор досок</t>
  </si>
  <si>
    <t>Ложка разливательная 250мл</t>
  </si>
  <si>
    <t>Сковорода нерж.</t>
  </si>
  <si>
    <t>Сковорода универсальная</t>
  </si>
  <si>
    <t>Контейнер д/стол.  приборов</t>
  </si>
  <si>
    <t>Набор для заготовки овощей, фруктов.</t>
  </si>
  <si>
    <t>Тарелка глубокая</t>
  </si>
  <si>
    <t>Тарелка мелкая</t>
  </si>
  <si>
    <t>Набор для напитков</t>
  </si>
  <si>
    <t>Набор столовых приборов</t>
  </si>
  <si>
    <t>Набор ножей</t>
  </si>
  <si>
    <t>Сервиз сервировочный</t>
  </si>
  <si>
    <t>Энциклопедия рукоделия. Лоскутное шитье. (Выпуск 5)</t>
  </si>
  <si>
    <t>Энциклопедия рукоделия. Лоскутное шитье. (Выпуск 6)</t>
  </si>
  <si>
    <t>Энциклопедия рукоделия. Вязание крючком. (Выпуск 1)</t>
  </si>
  <si>
    <t>Сокровища народного творчества</t>
  </si>
  <si>
    <t>Панель демонстрационная (над классной доской)</t>
  </si>
  <si>
    <t>Раскройный стол</t>
  </si>
  <si>
    <t>Стол для швейного оборудования</t>
  </si>
  <si>
    <t>Стул ученический</t>
  </si>
  <si>
    <t>Кухонный гарнитур</t>
  </si>
  <si>
    <t>Проектор мультимедийный</t>
  </si>
  <si>
    <t>Экран настенный</t>
  </si>
  <si>
    <t>Системный блок, процессор, Монитор, Клавиатура, Мышь,  Колонки, Сетевой фильтр</t>
  </si>
  <si>
    <t>МФУ</t>
  </si>
  <si>
    <t>Столовое оборудование</t>
  </si>
  <si>
    <t>Облучатель бактерицидный ОБН-75 "Азов" с лампой</t>
  </si>
  <si>
    <t>Водоумягчитель DVA 12</t>
  </si>
  <si>
    <t>Оборудование общего значения</t>
  </si>
  <si>
    <t>Цифровой измерительный комплект демонстрационный для кабинета биологии</t>
  </si>
  <si>
    <t>Гербарии</t>
  </si>
  <si>
    <t>Деревья и кустарники</t>
  </si>
  <si>
    <t>Дикорастущие растения</t>
  </si>
  <si>
    <t>Культурные растения</t>
  </si>
  <si>
    <t>Лекарственные растения</t>
  </si>
  <si>
    <t>Морфология растений</t>
  </si>
  <si>
    <t>Основные группы растений</t>
  </si>
  <si>
    <t>Растительные сообщества</t>
  </si>
  <si>
    <t>Сельскохозяйственные растения России</t>
  </si>
  <si>
    <t>Гербарий к курсу основ по общей биологии</t>
  </si>
  <si>
    <t>Ядовитые растения</t>
  </si>
  <si>
    <t>Гербарий сорных растений</t>
  </si>
  <si>
    <t>Медоносные растения</t>
  </si>
  <si>
    <t>Кормовые растения</t>
  </si>
  <si>
    <t>Эволюция высших растений</t>
  </si>
  <si>
    <t>Коллекции</t>
  </si>
  <si>
    <t>Коллекция "Голосемянные растения"</t>
  </si>
  <si>
    <t>Коллекция "Древесные породы"</t>
  </si>
  <si>
    <t>Коллекция "Плоды сельскохозяйственных растений"</t>
  </si>
  <si>
    <t>Коллекция "Пшеница и продукты ее переработки"</t>
  </si>
  <si>
    <t>Коллекция "Форма сохранности ископаемых растений и животных"</t>
  </si>
  <si>
    <t>Коллекция "Раковины моллюсков"</t>
  </si>
  <si>
    <t>Коллекция "Минеральные удобрения"</t>
  </si>
  <si>
    <t>Коллекция "Палеонтологическая"</t>
  </si>
  <si>
    <t>Коллекция "Почва и ее состав"</t>
  </si>
  <si>
    <t>Коллекция "Насекомые вредители"</t>
  </si>
  <si>
    <t>Коллекция "Половой диморфизм"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</si>
  <si>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</si>
  <si>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</si>
  <si>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"Представители отряда насекомых"</t>
  </si>
  <si>
    <t>Коллекция "Семейство жуков"</t>
  </si>
  <si>
    <t>Коллекция "Бабочек"</t>
  </si>
  <si>
    <t>Коллекция "Гусеница"</t>
  </si>
  <si>
    <t>Барельефные модели</t>
  </si>
  <si>
    <t>Барельефная модель " Голова. Сагиттальный разрез"</t>
  </si>
  <si>
    <t>Барельефная модель " Печень. Диафрагменная и висцеральная поверхности"</t>
  </si>
  <si>
    <t>Барельефная модель "Археоптерикс"</t>
  </si>
  <si>
    <t>Барельефная модель "Внутреннее строение гидры"</t>
  </si>
  <si>
    <t>Барельефная модель "Внутреннее строение голубя"</t>
  </si>
  <si>
    <t>Барельефная модель "Внутреннее строение жука"</t>
  </si>
  <si>
    <t>Барельефная модель "Внутреннее строение лягушки"</t>
  </si>
  <si>
    <t>Барельефная модель "Внутреннее строение рыбы"</t>
  </si>
  <si>
    <t>Барельефная модель "Внутреннее строение собаки"</t>
  </si>
  <si>
    <t>Барельефная модель "Внутреннее строение ящерицы"</t>
  </si>
  <si>
    <t>Барельефная модель "Ворсинка кишечная с сосудистым руслом"</t>
  </si>
  <si>
    <t>Барельефная модель "Глаз. Строение"</t>
  </si>
  <si>
    <t>Барельефная модель "Железы внутренней секреции"</t>
  </si>
  <si>
    <t>Барельефная модель "Желудок жвачного животного"</t>
  </si>
  <si>
    <t>Барельефная модель "Желудок. Внешняя и внутренняя поверхности"</t>
  </si>
  <si>
    <t>Барельефная модель "Зерновка пшеницы"</t>
  </si>
  <si>
    <t>Барельефная модель "Клеточное строение корня"</t>
  </si>
  <si>
    <t>Барельефная модель "Клеточное строение листа"</t>
  </si>
  <si>
    <t>Барельефная модель "Клеточное строение стебля"</t>
  </si>
  <si>
    <t>Барельефная модель "Кожа. Разрез"</t>
  </si>
  <si>
    <t>Барельефная модель "Мочевыделительная система"</t>
  </si>
  <si>
    <t>Барельефная модель "Пищеварительный тракт"</t>
  </si>
  <si>
    <t>Барельефная модель "Почка человека. Фронтальный разрез"</t>
  </si>
  <si>
    <t>Барельефная модель "Почка. Макро-микростроение"</t>
  </si>
  <si>
    <t>Барельефная модель "Расположение органов, прилегающих к брюшной полости"</t>
  </si>
  <si>
    <t>Барельефная модель "Растительная клетка"</t>
  </si>
  <si>
    <t>Барельефная модель "Строение брюхоногого моллюска"</t>
  </si>
  <si>
    <t>Барельефная модель "Строение дождевого червя"</t>
  </si>
  <si>
    <t>Барельефная модель "Строение легких"</t>
  </si>
  <si>
    <t>Барельефная модель "Строение сердца"</t>
  </si>
  <si>
    <t>Барельефная модель "Строение спинного мозга"</t>
  </si>
  <si>
    <t>Барельефная модель "Таз женский. Саггитальный разрез"</t>
  </si>
  <si>
    <t>Барельефная модель "Таз мужской. Саггитальный разрез"</t>
  </si>
  <si>
    <t>Барельефная модель "Ухо человека"</t>
  </si>
  <si>
    <t>Барельефная модель "Челюсть человека"</t>
  </si>
  <si>
    <t>Модели по ботанике</t>
  </si>
  <si>
    <t>Модель строения корня</t>
  </si>
  <si>
    <t>Модель строения листа</t>
  </si>
  <si>
    <t>Модель стебля растения</t>
  </si>
  <si>
    <t>Модель "Строение клетки растения"</t>
  </si>
  <si>
    <t>Цветок василька</t>
  </si>
  <si>
    <t>Цветок гороха</t>
  </si>
  <si>
    <t>Цветок капусты</t>
  </si>
  <si>
    <t>Цветок картофеля</t>
  </si>
  <si>
    <t>Цветок подсолнечника</t>
  </si>
  <si>
    <t>Цветок пшеницы</t>
  </si>
  <si>
    <t>Цветок тюльпана</t>
  </si>
  <si>
    <t>Цветок персика</t>
  </si>
  <si>
    <t>Микропрепараты</t>
  </si>
  <si>
    <t>Комплект микропрепаратов "Анатомия"</t>
  </si>
  <si>
    <t>Комплект микропрепаратов "Ботаника 1"</t>
  </si>
  <si>
    <t>Комплект микропрепаратов "Ботаника 2"</t>
  </si>
  <si>
    <t>Комплект микропрепаратов "Зоология"</t>
  </si>
  <si>
    <t>Комплект микропрепаратов "Общая биология"</t>
  </si>
  <si>
    <t>Муляжи</t>
  </si>
  <si>
    <t>Набор муляжей грибов</t>
  </si>
  <si>
    <t>Набор муляжей овощей</t>
  </si>
  <si>
    <t>Набор муляжей фруктов</t>
  </si>
  <si>
    <t>Набор муляжей "Дикая форма и культурные сорта томатов"</t>
  </si>
  <si>
    <t>Набор муляжей "Дикая форма и культурные сорта яблони"</t>
  </si>
  <si>
    <t>Модели по зоологии</t>
  </si>
  <si>
    <t>Модель "Конечности лошади и овцы на подставке"</t>
  </si>
  <si>
    <t>Модель "Гидра кишечнополостная"</t>
  </si>
  <si>
    <t>Модель "Мозг позвоночных"</t>
  </si>
  <si>
    <t>Модель "Ланцетник".</t>
  </si>
  <si>
    <t>Модель «Скелет голубя»</t>
  </si>
  <si>
    <t>Модель «Скелет костистой рыбы»</t>
  </si>
  <si>
    <t>Модель «Скелет кролика»</t>
  </si>
  <si>
    <t>Модель «Скелет лягушки»</t>
  </si>
  <si>
    <t>Модели по анатомии</t>
  </si>
  <si>
    <t>Модель "Череп человека с раскрашенными костями"</t>
  </si>
  <si>
    <t>Модель "Головной мозг человека".</t>
  </si>
  <si>
    <t>Модель "Гигиена зубов"</t>
  </si>
  <si>
    <t>Модель "Молекула белка"</t>
  </si>
  <si>
    <t>Модель сердца в разрезе (демонстрационная)</t>
  </si>
  <si>
    <t>Модель глаза</t>
  </si>
  <si>
    <t>Модель уха</t>
  </si>
  <si>
    <t>Модель носа в разрезе</t>
  </si>
  <si>
    <t>Модель "Легкие и гортань"</t>
  </si>
  <si>
    <t>Модель "Локтевой сустав".</t>
  </si>
  <si>
    <t>Желудок в разрезе (модель)</t>
  </si>
  <si>
    <t>Модель "Печень".</t>
  </si>
  <si>
    <t>Модель "Почка в разрезе"</t>
  </si>
  <si>
    <t>Модель структуры ДНК (разборная)</t>
  </si>
  <si>
    <t>Модель части позвоночника человека.</t>
  </si>
  <si>
    <t>Набор демонстрационный "Позвонки"</t>
  </si>
  <si>
    <t>Модель торса человека</t>
  </si>
  <si>
    <t>Скелет человека на штативе</t>
  </si>
  <si>
    <t>Приборы и ринадлежности для демонстрационных работ</t>
  </si>
  <si>
    <t>Набор инструментов препаровальных</t>
  </si>
  <si>
    <t>Лупа препаровальная</t>
  </si>
  <si>
    <t>Набор химической посуды и принадлежностей по биологии для демонстрационных работ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</si>
  <si>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</si>
  <si>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</si>
  <si>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</si>
  <si>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содержания СО2 во вдыхаемом и выдыхаемом воздухе</t>
  </si>
  <si>
    <t>Лабораторная посуда и приборы</t>
  </si>
  <si>
    <t>Биологическая микролаборатория с микроскопом</t>
  </si>
  <si>
    <t>Набор посуды по биологии лабораторный</t>
  </si>
  <si>
    <t>Спиртовка лабораторная литая</t>
  </si>
  <si>
    <t>Штатив для пробирок 10 гнезд</t>
  </si>
  <si>
    <t>Итого за 1 комплект:</t>
  </si>
  <si>
    <t>Кабинет биологии</t>
  </si>
  <si>
    <t>Транспортное средство</t>
  </si>
  <si>
    <t>Автобус для перевозки детей</t>
  </si>
  <si>
    <t>Роутер</t>
  </si>
  <si>
    <t>Интерактивная панель</t>
  </si>
  <si>
    <t>Система тестирования</t>
  </si>
  <si>
    <t>Итого на общую сумму 4 286 358,57 (Четыре миллиона двести восемьдесят шесть тысяч триста пятьдесят восемь) рублей 57 копеек.</t>
  </si>
  <si>
    <t>Год выпуска</t>
  </si>
  <si>
    <t>T8715946488783</t>
  </si>
  <si>
    <t>Y2016770018</t>
  </si>
  <si>
    <t>ОБН-150 УХЛ 4.2 "Азов"</t>
  </si>
  <si>
    <t>ПКА-6-1 ПП ТУ -5151-017-01439034-2003   00232</t>
  </si>
  <si>
    <t>cs3a1313000131</t>
  </si>
  <si>
    <t>IwBRD12357980141интер.доска, PU3K3301994 проектор, NKW25ВЕU0003F01719 компьютер</t>
  </si>
  <si>
    <t>С1207170218,С1207170217, С1207070177, С1207070180, С1207070178,  С1207170216</t>
  </si>
  <si>
    <t>WB12013056, WB12013075, WB12013109, WB12013115, WB12013104, WB12012835</t>
  </si>
  <si>
    <t>130029305455428</t>
  </si>
  <si>
    <t>174ХВV1, 9MTWBV1, B1QWB1, 6FHWBV1, JHHXBV1, 3BTWBV1, H64XBV1, 8CFWBV1, FNTWBV1, GWDWBV1, 2GHWBV1, 74SWBV1, GL6XBV1, FCTWBV1, 974XBV1, C05XBV1, 8MTWBV1, CPTWBV1, CBTWBV1</t>
  </si>
  <si>
    <t>E69354C3G135352, E69354C3G135481, E693G3G212072, E69354G3G212088, E69354G3G212089, E69354C3G135419, E69354G3G212121, E69354C3G135399,</t>
  </si>
  <si>
    <t>1300150, 1300148</t>
  </si>
  <si>
    <t>1906193, 1906194</t>
  </si>
  <si>
    <t>МКМ6000</t>
  </si>
  <si>
    <t>MFQ3010/D3</t>
  </si>
  <si>
    <t>308TAUL27726</t>
  </si>
  <si>
    <t>PDI6D01173000</t>
  </si>
  <si>
    <t>QHK91932</t>
  </si>
  <si>
    <t>блок 01795-080-086228, монитор 31100095582</t>
  </si>
  <si>
    <t>CTM1101-130312-0226</t>
  </si>
  <si>
    <t>Z8X22435SD0000039</t>
  </si>
  <si>
    <t xml:space="preserve">              Перечень                                                                                                                                                                                        государственного имущества, принимаемого в собственность муниципального образования "Кяхтинский район"</t>
  </si>
  <si>
    <t xml:space="preserve">                                                                                                                                                                                Приложение                                                                                                             к решению Совета депутатов МО "Кяхтинский район" РБ                                                                                                                                                                                                    от "30 " декабря 2013 года №  7-4С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</si>
</sst>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/>
    </xf>
    <xf numFmtId="0" fontId="1" fillId="0" borderId="10" xfId="0" applyFont="1" applyBorder="1" applyAlignment="1">
      <alignment vertical="justify" wrapText="1"/>
    </xf>
    <xf numFmtId="4" fontId="0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 vertical="top"/>
    </xf>
    <xf numFmtId="4" fontId="3" fillId="0" borderId="0" xfId="0" applyNumberFormat="1" applyFont="1" applyAlignment="1">
      <alignment horizontal="right" vertical="top" wrapText="1"/>
    </xf>
    <xf numFmtId="4" fontId="2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wrapText="1"/>
    </xf>
    <xf numFmtId="16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" fontId="3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1" fillId="0" borderId="10" xfId="0" applyFont="1" applyBorder="1" applyAlignment="1">
      <alignment/>
    </xf>
    <xf numFmtId="0" fontId="0" fillId="0" borderId="0" xfId="0" applyAlignment="1">
      <alignment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8"/>
  <sheetViews>
    <sheetView tabSelected="1" zoomScalePageLayoutView="0" workbookViewId="0" topLeftCell="A1">
      <selection activeCell="A15" sqref="A15:G15"/>
    </sheetView>
  </sheetViews>
  <sheetFormatPr defaultColWidth="9.140625" defaultRowHeight="12.75"/>
  <cols>
    <col min="1" max="1" width="6.00390625" style="14" customWidth="1"/>
    <col min="2" max="2" width="53.421875" style="15" customWidth="1"/>
    <col min="3" max="4" width="9.140625" style="15" customWidth="1"/>
    <col min="5" max="5" width="10.28125" style="22" customWidth="1"/>
    <col min="6" max="6" width="20.140625" style="22" customWidth="1"/>
    <col min="7" max="7" width="23.8515625" style="21" customWidth="1"/>
    <col min="8" max="8" width="11.7109375" style="0" bestFit="1" customWidth="1"/>
  </cols>
  <sheetData>
    <row r="2" spans="2:7" ht="45.75" customHeight="1">
      <c r="B2" s="56" t="s">
        <v>293</v>
      </c>
      <c r="C2" s="68"/>
      <c r="D2" s="68"/>
      <c r="E2" s="68"/>
      <c r="F2" s="68"/>
      <c r="G2" s="68"/>
    </row>
    <row r="3" spans="1:7" ht="15.75" hidden="1">
      <c r="A3" s="16"/>
      <c r="B3" s="54"/>
      <c r="C3" s="54"/>
      <c r="D3" s="54"/>
      <c r="E3" s="54"/>
      <c r="F3" s="54"/>
      <c r="G3" s="54"/>
    </row>
    <row r="4" spans="1:7" ht="36" customHeight="1">
      <c r="A4" s="62" t="s">
        <v>292</v>
      </c>
      <c r="B4" s="62"/>
      <c r="C4" s="62"/>
      <c r="D4" s="62"/>
      <c r="E4" s="62"/>
      <c r="F4" s="62"/>
      <c r="G4" s="62"/>
    </row>
    <row r="5" spans="1:7" ht="6" customHeight="1">
      <c r="A5" s="17"/>
      <c r="B5" s="17"/>
      <c r="C5" s="17"/>
      <c r="D5" s="17"/>
      <c r="E5" s="32"/>
      <c r="F5" s="32"/>
      <c r="G5" s="18"/>
    </row>
    <row r="6" spans="1:7" ht="15" customHeight="1">
      <c r="A6" s="58" t="s">
        <v>0</v>
      </c>
      <c r="B6" s="55" t="s">
        <v>7</v>
      </c>
      <c r="C6" s="55" t="s">
        <v>1</v>
      </c>
      <c r="D6" s="55" t="s">
        <v>270</v>
      </c>
      <c r="E6" s="59" t="s">
        <v>2</v>
      </c>
      <c r="F6" s="61" t="s">
        <v>8</v>
      </c>
      <c r="G6" s="57" t="s">
        <v>3</v>
      </c>
    </row>
    <row r="7" spans="1:7" ht="38.25" customHeight="1">
      <c r="A7" s="58"/>
      <c r="B7" s="55"/>
      <c r="C7" s="55"/>
      <c r="D7" s="55"/>
      <c r="E7" s="60"/>
      <c r="F7" s="61"/>
      <c r="G7" s="57"/>
    </row>
    <row r="8" spans="1:7" ht="15.75" customHeight="1">
      <c r="A8" s="69" t="s">
        <v>122</v>
      </c>
      <c r="B8" s="70"/>
      <c r="C8" s="70"/>
      <c r="D8" s="70"/>
      <c r="E8" s="70"/>
      <c r="F8" s="70"/>
      <c r="G8" s="71"/>
    </row>
    <row r="9" spans="1:7" ht="25.5">
      <c r="A9" s="1">
        <v>1</v>
      </c>
      <c r="B9" s="3" t="s">
        <v>10</v>
      </c>
      <c r="C9" s="1">
        <v>1</v>
      </c>
      <c r="D9" s="1">
        <v>2013</v>
      </c>
      <c r="E9" s="7">
        <v>168225.93</v>
      </c>
      <c r="F9" s="8">
        <f>C9*E9</f>
        <v>168225.93</v>
      </c>
      <c r="G9" s="45" t="s">
        <v>274</v>
      </c>
    </row>
    <row r="10" spans="1:7" ht="12.75">
      <c r="A10" s="1">
        <v>2</v>
      </c>
      <c r="B10" s="3" t="s">
        <v>11</v>
      </c>
      <c r="C10" s="1">
        <v>1</v>
      </c>
      <c r="D10" s="1">
        <v>2013</v>
      </c>
      <c r="E10" s="7">
        <v>7000</v>
      </c>
      <c r="F10" s="8">
        <f>C10*E10</f>
        <v>7000</v>
      </c>
      <c r="G10" s="45"/>
    </row>
    <row r="11" spans="1:7" ht="12.75">
      <c r="A11" s="1">
        <v>3</v>
      </c>
      <c r="B11" s="3" t="s">
        <v>12</v>
      </c>
      <c r="C11" s="1">
        <v>2</v>
      </c>
      <c r="D11" s="1">
        <v>2013</v>
      </c>
      <c r="E11" s="7">
        <v>350</v>
      </c>
      <c r="F11" s="8">
        <f>C11*E11</f>
        <v>700</v>
      </c>
      <c r="G11" s="45"/>
    </row>
    <row r="12" spans="1:7" ht="12.75">
      <c r="A12" s="1">
        <v>4</v>
      </c>
      <c r="B12" s="3" t="s">
        <v>123</v>
      </c>
      <c r="C12" s="1">
        <v>1</v>
      </c>
      <c r="D12" s="1">
        <v>2013</v>
      </c>
      <c r="E12" s="7">
        <v>1472.68</v>
      </c>
      <c r="F12" s="7">
        <f>C12*E12</f>
        <v>1472.68</v>
      </c>
      <c r="G12" s="46" t="s">
        <v>273</v>
      </c>
    </row>
    <row r="13" spans="1:7" ht="12.75">
      <c r="A13" s="1">
        <v>5</v>
      </c>
      <c r="B13" s="3" t="s">
        <v>124</v>
      </c>
      <c r="C13" s="1">
        <v>1</v>
      </c>
      <c r="D13" s="1">
        <v>2013</v>
      </c>
      <c r="E13" s="7">
        <v>5823</v>
      </c>
      <c r="F13" s="7">
        <f>C13*E13</f>
        <v>5823</v>
      </c>
      <c r="G13" s="46" t="s">
        <v>279</v>
      </c>
    </row>
    <row r="14" spans="1:7" ht="15.75" customHeight="1">
      <c r="A14" s="1"/>
      <c r="B14" s="3" t="s">
        <v>9</v>
      </c>
      <c r="C14" s="1"/>
      <c r="D14" s="1"/>
      <c r="E14" s="7"/>
      <c r="F14" s="38">
        <f>SUM(F9:F13)</f>
        <v>183221.61</v>
      </c>
      <c r="G14" s="45"/>
    </row>
    <row r="15" spans="1:7" ht="15.75" customHeight="1">
      <c r="A15" s="69" t="s">
        <v>267</v>
      </c>
      <c r="B15" s="70"/>
      <c r="C15" s="70"/>
      <c r="D15" s="70"/>
      <c r="E15" s="70"/>
      <c r="F15" s="70"/>
      <c r="G15" s="72"/>
    </row>
    <row r="16" spans="1:7" ht="12.75">
      <c r="A16" s="1">
        <v>1</v>
      </c>
      <c r="B16" s="23" t="s">
        <v>13</v>
      </c>
      <c r="C16" s="1">
        <v>1</v>
      </c>
      <c r="D16" s="1">
        <v>2012</v>
      </c>
      <c r="E16" s="7">
        <v>91500</v>
      </c>
      <c r="F16" s="4">
        <f>C16*E16</f>
        <v>91500</v>
      </c>
      <c r="G16" s="47" t="s">
        <v>275</v>
      </c>
    </row>
    <row r="17" spans="1:7" ht="18.75" customHeight="1">
      <c r="A17" s="13"/>
      <c r="B17" s="2" t="s">
        <v>9</v>
      </c>
      <c r="C17" s="13"/>
      <c r="D17" s="13"/>
      <c r="E17" s="24"/>
      <c r="F17" s="35">
        <f>SUM(F16:F16)</f>
        <v>91500</v>
      </c>
      <c r="G17" s="48"/>
    </row>
    <row r="18" spans="1:7" ht="15.75" customHeight="1">
      <c r="A18" s="69" t="s">
        <v>55</v>
      </c>
      <c r="B18" s="70"/>
      <c r="C18" s="70"/>
      <c r="D18" s="70"/>
      <c r="E18" s="70"/>
      <c r="F18" s="70"/>
      <c r="G18" s="72"/>
    </row>
    <row r="19" spans="1:7" ht="51">
      <c r="A19" s="6">
        <v>1</v>
      </c>
      <c r="B19" s="29" t="s">
        <v>14</v>
      </c>
      <c r="C19" s="25">
        <v>1</v>
      </c>
      <c r="D19" s="25">
        <v>2010</v>
      </c>
      <c r="E19" s="9">
        <v>204729</v>
      </c>
      <c r="F19" s="26">
        <f>C19*E19</f>
        <v>204729</v>
      </c>
      <c r="G19" s="49" t="s">
        <v>276</v>
      </c>
    </row>
    <row r="20" spans="1:7" ht="12.75">
      <c r="A20" s="6">
        <v>2</v>
      </c>
      <c r="B20" s="29" t="s">
        <v>15</v>
      </c>
      <c r="C20" s="25">
        <v>1</v>
      </c>
      <c r="D20" s="25">
        <v>2010</v>
      </c>
      <c r="E20" s="9">
        <v>4750</v>
      </c>
      <c r="F20" s="26">
        <f aca="true" t="shared" si="0" ref="F20:F59">C20*E20</f>
        <v>4750</v>
      </c>
      <c r="G20" s="49"/>
    </row>
    <row r="21" spans="1:7" ht="12.75">
      <c r="A21" s="6">
        <v>3</v>
      </c>
      <c r="B21" s="29" t="s">
        <v>16</v>
      </c>
      <c r="C21" s="25">
        <v>1</v>
      </c>
      <c r="D21" s="25">
        <v>2010</v>
      </c>
      <c r="E21" s="9">
        <v>1424</v>
      </c>
      <c r="F21" s="26">
        <f t="shared" si="0"/>
        <v>1424</v>
      </c>
      <c r="G21" s="49"/>
    </row>
    <row r="22" spans="1:7" ht="12.75">
      <c r="A22" s="6">
        <v>4</v>
      </c>
      <c r="B22" s="29" t="s">
        <v>17</v>
      </c>
      <c r="C22" s="25">
        <v>1</v>
      </c>
      <c r="D22" s="25">
        <v>2010</v>
      </c>
      <c r="E22" s="9">
        <v>1725</v>
      </c>
      <c r="F22" s="26">
        <f t="shared" si="0"/>
        <v>1725</v>
      </c>
      <c r="G22" s="49"/>
    </row>
    <row r="23" spans="1:7" ht="12.75">
      <c r="A23" s="6">
        <v>5</v>
      </c>
      <c r="B23" s="29" t="s">
        <v>18</v>
      </c>
      <c r="C23" s="25">
        <v>1</v>
      </c>
      <c r="D23" s="25">
        <v>2010</v>
      </c>
      <c r="E23" s="9">
        <v>10998</v>
      </c>
      <c r="F23" s="26">
        <f t="shared" si="0"/>
        <v>10998</v>
      </c>
      <c r="G23" s="49"/>
    </row>
    <row r="24" spans="1:7" ht="12.75">
      <c r="A24" s="6">
        <v>6</v>
      </c>
      <c r="B24" s="29" t="s">
        <v>19</v>
      </c>
      <c r="C24" s="25">
        <v>1</v>
      </c>
      <c r="D24" s="25">
        <v>2010</v>
      </c>
      <c r="E24" s="9">
        <v>978</v>
      </c>
      <c r="F24" s="26">
        <f t="shared" si="0"/>
        <v>978</v>
      </c>
      <c r="G24" s="49"/>
    </row>
    <row r="25" spans="1:7" ht="15" customHeight="1">
      <c r="A25" s="6">
        <v>7</v>
      </c>
      <c r="B25" s="29" t="s">
        <v>20</v>
      </c>
      <c r="C25" s="25">
        <v>1</v>
      </c>
      <c r="D25" s="25">
        <v>2010</v>
      </c>
      <c r="E25" s="9">
        <v>2473</v>
      </c>
      <c r="F25" s="26">
        <f t="shared" si="0"/>
        <v>2473</v>
      </c>
      <c r="G25" s="49"/>
    </row>
    <row r="26" spans="1:7" ht="12.75">
      <c r="A26" s="6">
        <v>8</v>
      </c>
      <c r="B26" s="29" t="s">
        <v>21</v>
      </c>
      <c r="C26" s="25">
        <v>10</v>
      </c>
      <c r="D26" s="25">
        <v>2010</v>
      </c>
      <c r="E26" s="9">
        <v>113</v>
      </c>
      <c r="F26" s="26">
        <f t="shared" si="0"/>
        <v>1130</v>
      </c>
      <c r="G26" s="49"/>
    </row>
    <row r="27" spans="1:7" ht="12.75">
      <c r="A27" s="6">
        <v>9</v>
      </c>
      <c r="B27" s="29" t="s">
        <v>22</v>
      </c>
      <c r="C27" s="25">
        <v>10</v>
      </c>
      <c r="D27" s="25">
        <v>2010</v>
      </c>
      <c r="E27" s="9">
        <v>113</v>
      </c>
      <c r="F27" s="26">
        <f t="shared" si="0"/>
        <v>1130</v>
      </c>
      <c r="G27" s="49"/>
    </row>
    <row r="28" spans="1:7" ht="12.75">
      <c r="A28" s="6">
        <v>10</v>
      </c>
      <c r="B28" s="29" t="s">
        <v>23</v>
      </c>
      <c r="C28" s="25">
        <v>10</v>
      </c>
      <c r="D28" s="25">
        <v>2010</v>
      </c>
      <c r="E28" s="9">
        <v>41</v>
      </c>
      <c r="F28" s="26">
        <f t="shared" si="0"/>
        <v>410</v>
      </c>
      <c r="G28" s="49"/>
    </row>
    <row r="29" spans="1:7" ht="12.75">
      <c r="A29" s="6">
        <v>11</v>
      </c>
      <c r="B29" s="29" t="s">
        <v>24</v>
      </c>
      <c r="C29" s="25">
        <v>1</v>
      </c>
      <c r="D29" s="25">
        <v>2010</v>
      </c>
      <c r="E29" s="9">
        <v>920</v>
      </c>
      <c r="F29" s="26">
        <f t="shared" si="0"/>
        <v>920</v>
      </c>
      <c r="G29" s="49"/>
    </row>
    <row r="30" spans="1:7" ht="12.75">
      <c r="A30" s="6">
        <v>12</v>
      </c>
      <c r="B30" s="29" t="s">
        <v>25</v>
      </c>
      <c r="C30" s="25">
        <v>2</v>
      </c>
      <c r="D30" s="25">
        <v>2010</v>
      </c>
      <c r="E30" s="9">
        <v>293</v>
      </c>
      <c r="F30" s="26">
        <f t="shared" si="0"/>
        <v>586</v>
      </c>
      <c r="G30" s="49"/>
    </row>
    <row r="31" spans="1:7" ht="25.5">
      <c r="A31" s="6">
        <v>13</v>
      </c>
      <c r="B31" s="29" t="s">
        <v>26</v>
      </c>
      <c r="C31" s="25">
        <v>1</v>
      </c>
      <c r="D31" s="25">
        <v>2010</v>
      </c>
      <c r="E31" s="9">
        <v>1708</v>
      </c>
      <c r="F31" s="26">
        <f t="shared" si="0"/>
        <v>1708</v>
      </c>
      <c r="G31" s="49"/>
    </row>
    <row r="32" spans="1:7" ht="12.75">
      <c r="A32" s="6">
        <v>14</v>
      </c>
      <c r="B32" s="29" t="s">
        <v>27</v>
      </c>
      <c r="C32" s="25">
        <v>1</v>
      </c>
      <c r="D32" s="25">
        <v>2010</v>
      </c>
      <c r="E32" s="9">
        <v>3493</v>
      </c>
      <c r="F32" s="26">
        <f t="shared" si="0"/>
        <v>3493</v>
      </c>
      <c r="G32" s="49"/>
    </row>
    <row r="33" spans="1:7" ht="12.75">
      <c r="A33" s="6">
        <v>15</v>
      </c>
      <c r="B33" s="29" t="s">
        <v>28</v>
      </c>
      <c r="C33" s="25">
        <v>1</v>
      </c>
      <c r="D33" s="25">
        <v>2010</v>
      </c>
      <c r="E33" s="9">
        <v>328</v>
      </c>
      <c r="F33" s="26">
        <f t="shared" si="0"/>
        <v>328</v>
      </c>
      <c r="G33" s="49"/>
    </row>
    <row r="34" spans="1:7" ht="25.5">
      <c r="A34" s="6">
        <v>16</v>
      </c>
      <c r="B34" s="29" t="s">
        <v>29</v>
      </c>
      <c r="C34" s="25">
        <v>1</v>
      </c>
      <c r="D34" s="25">
        <v>2010</v>
      </c>
      <c r="E34" s="9">
        <v>1265</v>
      </c>
      <c r="F34" s="26">
        <f t="shared" si="0"/>
        <v>1265</v>
      </c>
      <c r="G34" s="49"/>
    </row>
    <row r="35" spans="1:7" ht="12.75">
      <c r="A35" s="6">
        <v>17</v>
      </c>
      <c r="B35" s="29" t="s">
        <v>30</v>
      </c>
      <c r="C35" s="25">
        <v>1</v>
      </c>
      <c r="D35" s="25">
        <v>2010</v>
      </c>
      <c r="E35" s="9">
        <v>420</v>
      </c>
      <c r="F35" s="26">
        <f t="shared" si="0"/>
        <v>420</v>
      </c>
      <c r="G35" s="49"/>
    </row>
    <row r="36" spans="1:7" ht="12.75">
      <c r="A36" s="6">
        <v>18</v>
      </c>
      <c r="B36" s="29" t="s">
        <v>31</v>
      </c>
      <c r="C36" s="25">
        <v>2</v>
      </c>
      <c r="D36" s="25">
        <v>2010</v>
      </c>
      <c r="E36" s="9">
        <v>401</v>
      </c>
      <c r="F36" s="26">
        <f t="shared" si="0"/>
        <v>802</v>
      </c>
      <c r="G36" s="49"/>
    </row>
    <row r="37" spans="1:7" ht="12.75">
      <c r="A37" s="6">
        <v>19</v>
      </c>
      <c r="B37" s="29" t="s">
        <v>32</v>
      </c>
      <c r="C37" s="25">
        <v>1</v>
      </c>
      <c r="D37" s="25">
        <v>2010</v>
      </c>
      <c r="E37" s="9">
        <v>1781</v>
      </c>
      <c r="F37" s="26">
        <f t="shared" si="0"/>
        <v>1781</v>
      </c>
      <c r="G37" s="49"/>
    </row>
    <row r="38" spans="1:7" ht="12.75">
      <c r="A38" s="6">
        <v>20</v>
      </c>
      <c r="B38" s="29" t="s">
        <v>33</v>
      </c>
      <c r="C38" s="25">
        <v>1</v>
      </c>
      <c r="D38" s="25">
        <v>2010</v>
      </c>
      <c r="E38" s="9">
        <v>677</v>
      </c>
      <c r="F38" s="26">
        <f t="shared" si="0"/>
        <v>677</v>
      </c>
      <c r="G38" s="49"/>
    </row>
    <row r="39" spans="1:7" ht="12.75">
      <c r="A39" s="6">
        <v>21</v>
      </c>
      <c r="B39" s="29" t="s">
        <v>34</v>
      </c>
      <c r="C39" s="25">
        <v>1</v>
      </c>
      <c r="D39" s="25">
        <v>2010</v>
      </c>
      <c r="E39" s="9">
        <v>2214</v>
      </c>
      <c r="F39" s="26">
        <f t="shared" si="0"/>
        <v>2214</v>
      </c>
      <c r="G39" s="49"/>
    </row>
    <row r="40" spans="1:7" ht="15.75" customHeight="1">
      <c r="A40" s="6">
        <v>22</v>
      </c>
      <c r="B40" s="29" t="s">
        <v>35</v>
      </c>
      <c r="C40" s="25">
        <v>50</v>
      </c>
      <c r="D40" s="25">
        <v>2010</v>
      </c>
      <c r="E40" s="9">
        <v>14</v>
      </c>
      <c r="F40" s="26">
        <f t="shared" si="0"/>
        <v>700</v>
      </c>
      <c r="G40" s="49"/>
    </row>
    <row r="41" spans="1:7" ht="12.75">
      <c r="A41" s="6">
        <v>23</v>
      </c>
      <c r="B41" s="29" t="s">
        <v>36</v>
      </c>
      <c r="C41" s="25">
        <v>2</v>
      </c>
      <c r="D41" s="25">
        <v>2010</v>
      </c>
      <c r="E41" s="9">
        <v>73</v>
      </c>
      <c r="F41" s="26">
        <f t="shared" si="0"/>
        <v>146</v>
      </c>
      <c r="G41" s="49"/>
    </row>
    <row r="42" spans="1:7" ht="12.75">
      <c r="A42" s="6">
        <v>24</v>
      </c>
      <c r="B42" s="29" t="s">
        <v>37</v>
      </c>
      <c r="C42" s="25">
        <v>1</v>
      </c>
      <c r="D42" s="25">
        <v>2010</v>
      </c>
      <c r="E42" s="9">
        <v>69</v>
      </c>
      <c r="F42" s="26">
        <f t="shared" si="0"/>
        <v>69</v>
      </c>
      <c r="G42" s="49"/>
    </row>
    <row r="43" spans="1:7" ht="12.75">
      <c r="A43" s="6">
        <v>25</v>
      </c>
      <c r="B43" s="29" t="s">
        <v>38</v>
      </c>
      <c r="C43" s="25">
        <v>2</v>
      </c>
      <c r="D43" s="25">
        <v>2010</v>
      </c>
      <c r="E43" s="9">
        <v>107</v>
      </c>
      <c r="F43" s="26">
        <f t="shared" si="0"/>
        <v>214</v>
      </c>
      <c r="G43" s="49"/>
    </row>
    <row r="44" spans="1:7" ht="12.75">
      <c r="A44" s="6">
        <v>26</v>
      </c>
      <c r="B44" s="29" t="s">
        <v>39</v>
      </c>
      <c r="C44" s="25">
        <v>2</v>
      </c>
      <c r="D44" s="25">
        <v>2010</v>
      </c>
      <c r="E44" s="9">
        <v>1805</v>
      </c>
      <c r="F44" s="26">
        <f t="shared" si="0"/>
        <v>3610</v>
      </c>
      <c r="G44" s="49"/>
    </row>
    <row r="45" spans="1:7" ht="15.75" customHeight="1">
      <c r="A45" s="6">
        <v>27</v>
      </c>
      <c r="B45" s="29" t="s">
        <v>40</v>
      </c>
      <c r="C45" s="25">
        <v>3</v>
      </c>
      <c r="D45" s="25">
        <v>2010</v>
      </c>
      <c r="E45" s="9">
        <v>196</v>
      </c>
      <c r="F45" s="26">
        <f t="shared" si="0"/>
        <v>588</v>
      </c>
      <c r="G45" s="49"/>
    </row>
    <row r="46" spans="1:7" ht="14.25" customHeight="1">
      <c r="A46" s="6">
        <v>28</v>
      </c>
      <c r="B46" s="29" t="s">
        <v>41</v>
      </c>
      <c r="C46" s="25">
        <v>1</v>
      </c>
      <c r="D46" s="25">
        <v>2010</v>
      </c>
      <c r="E46" s="9">
        <v>478</v>
      </c>
      <c r="F46" s="26">
        <f t="shared" si="0"/>
        <v>478</v>
      </c>
      <c r="G46" s="49"/>
    </row>
    <row r="47" spans="1:7" ht="12.75">
      <c r="A47" s="6">
        <v>29</v>
      </c>
      <c r="B47" s="29" t="s">
        <v>42</v>
      </c>
      <c r="C47" s="25">
        <v>3</v>
      </c>
      <c r="D47" s="25">
        <v>2010</v>
      </c>
      <c r="E47" s="9">
        <v>87</v>
      </c>
      <c r="F47" s="26">
        <f t="shared" si="0"/>
        <v>261</v>
      </c>
      <c r="G47" s="49"/>
    </row>
    <row r="48" spans="1:7" ht="25.5">
      <c r="A48" s="6">
        <v>30</v>
      </c>
      <c r="B48" s="29" t="s">
        <v>43</v>
      </c>
      <c r="C48" s="25">
        <v>1</v>
      </c>
      <c r="D48" s="25">
        <v>2010</v>
      </c>
      <c r="E48" s="9">
        <v>17851</v>
      </c>
      <c r="F48" s="26">
        <f t="shared" si="0"/>
        <v>17851</v>
      </c>
      <c r="G48" s="49"/>
    </row>
    <row r="49" spans="1:7" ht="15.75" customHeight="1">
      <c r="A49" s="6">
        <v>31</v>
      </c>
      <c r="B49" s="29" t="s">
        <v>44</v>
      </c>
      <c r="C49" s="25">
        <v>1</v>
      </c>
      <c r="D49" s="25">
        <v>2010</v>
      </c>
      <c r="E49" s="9">
        <v>483</v>
      </c>
      <c r="F49" s="26">
        <f t="shared" si="0"/>
        <v>483</v>
      </c>
      <c r="G49" s="49"/>
    </row>
    <row r="50" spans="1:7" ht="12.75">
      <c r="A50" s="6">
        <v>32</v>
      </c>
      <c r="B50" s="29" t="s">
        <v>45</v>
      </c>
      <c r="C50" s="25">
        <v>1</v>
      </c>
      <c r="D50" s="25">
        <v>2010</v>
      </c>
      <c r="E50" s="9">
        <v>577</v>
      </c>
      <c r="F50" s="26">
        <f t="shared" si="0"/>
        <v>577</v>
      </c>
      <c r="G50" s="49"/>
    </row>
    <row r="51" spans="1:7" ht="12.75">
      <c r="A51" s="6">
        <v>33</v>
      </c>
      <c r="B51" s="29" t="s">
        <v>46</v>
      </c>
      <c r="C51" s="25">
        <v>1</v>
      </c>
      <c r="D51" s="25">
        <v>2010</v>
      </c>
      <c r="E51" s="9">
        <v>1256</v>
      </c>
      <c r="F51" s="26">
        <f t="shared" si="0"/>
        <v>1256</v>
      </c>
      <c r="G51" s="49"/>
    </row>
    <row r="52" spans="1:7" ht="12.75">
      <c r="A52" s="6">
        <v>34</v>
      </c>
      <c r="B52" s="29" t="s">
        <v>47</v>
      </c>
      <c r="C52" s="25">
        <v>1</v>
      </c>
      <c r="D52" s="25">
        <v>2010</v>
      </c>
      <c r="E52" s="9">
        <v>1170</v>
      </c>
      <c r="F52" s="26">
        <f t="shared" si="0"/>
        <v>1170</v>
      </c>
      <c r="G52" s="49"/>
    </row>
    <row r="53" spans="1:7" ht="12.75">
      <c r="A53" s="6">
        <v>35</v>
      </c>
      <c r="B53" s="29" t="s">
        <v>48</v>
      </c>
      <c r="C53" s="25">
        <v>1</v>
      </c>
      <c r="D53" s="25">
        <v>2010</v>
      </c>
      <c r="E53" s="9">
        <v>470</v>
      </c>
      <c r="F53" s="26">
        <f t="shared" si="0"/>
        <v>470</v>
      </c>
      <c r="G53" s="49"/>
    </row>
    <row r="54" spans="1:7" ht="12.75">
      <c r="A54" s="6">
        <v>36</v>
      </c>
      <c r="B54" s="29" t="s">
        <v>49</v>
      </c>
      <c r="C54" s="25">
        <v>1</v>
      </c>
      <c r="D54" s="25">
        <v>2010</v>
      </c>
      <c r="E54" s="9">
        <v>1137</v>
      </c>
      <c r="F54" s="26">
        <f t="shared" si="0"/>
        <v>1137</v>
      </c>
      <c r="G54" s="49"/>
    </row>
    <row r="55" spans="1:7" ht="12.75">
      <c r="A55" s="6">
        <v>37</v>
      </c>
      <c r="B55" s="29" t="s">
        <v>50</v>
      </c>
      <c r="C55" s="25">
        <v>1</v>
      </c>
      <c r="D55" s="25">
        <v>2010</v>
      </c>
      <c r="E55" s="9">
        <v>625</v>
      </c>
      <c r="F55" s="26">
        <f t="shared" si="0"/>
        <v>625</v>
      </c>
      <c r="G55" s="49"/>
    </row>
    <row r="56" spans="1:7" ht="12.75">
      <c r="A56" s="6">
        <v>38</v>
      </c>
      <c r="B56" s="29" t="s">
        <v>51</v>
      </c>
      <c r="C56" s="25">
        <v>1</v>
      </c>
      <c r="D56" s="25">
        <v>2010</v>
      </c>
      <c r="E56" s="9">
        <v>970</v>
      </c>
      <c r="F56" s="26">
        <f t="shared" si="0"/>
        <v>970</v>
      </c>
      <c r="G56" s="49"/>
    </row>
    <row r="57" spans="1:7" ht="12.75">
      <c r="A57" s="6">
        <v>39</v>
      </c>
      <c r="B57" s="29" t="s">
        <v>52</v>
      </c>
      <c r="C57" s="25">
        <v>1</v>
      </c>
      <c r="D57" s="25">
        <v>2010</v>
      </c>
      <c r="E57" s="9">
        <v>794</v>
      </c>
      <c r="F57" s="26">
        <f t="shared" si="0"/>
        <v>794</v>
      </c>
      <c r="G57" s="49"/>
    </row>
    <row r="58" spans="1:7" ht="12.75">
      <c r="A58" s="6">
        <v>40</v>
      </c>
      <c r="B58" s="29" t="s">
        <v>53</v>
      </c>
      <c r="C58" s="25">
        <v>1</v>
      </c>
      <c r="D58" s="25">
        <v>2010</v>
      </c>
      <c r="E58" s="9">
        <v>570</v>
      </c>
      <c r="F58" s="26">
        <f t="shared" si="0"/>
        <v>570</v>
      </c>
      <c r="G58" s="49"/>
    </row>
    <row r="59" spans="1:7" ht="12.75">
      <c r="A59" s="6">
        <v>41</v>
      </c>
      <c r="B59" s="29" t="s">
        <v>54</v>
      </c>
      <c r="C59" s="25">
        <v>1</v>
      </c>
      <c r="D59" s="25">
        <v>2010</v>
      </c>
      <c r="E59" s="9">
        <v>104387</v>
      </c>
      <c r="F59" s="26">
        <f t="shared" si="0"/>
        <v>104387</v>
      </c>
      <c r="G59" s="49"/>
    </row>
    <row r="60" spans="1:7" ht="15.75">
      <c r="A60" s="13"/>
      <c r="B60" s="2" t="s">
        <v>9</v>
      </c>
      <c r="C60" s="13"/>
      <c r="D60" s="13"/>
      <c r="E60" s="39"/>
      <c r="F60" s="36">
        <f>SUM(F19:F59)</f>
        <v>380297</v>
      </c>
      <c r="G60" s="49"/>
    </row>
    <row r="61" spans="1:7" ht="15.75">
      <c r="A61" s="52" t="s">
        <v>6</v>
      </c>
      <c r="B61" s="52"/>
      <c r="C61" s="52"/>
      <c r="D61" s="52"/>
      <c r="E61" s="52"/>
      <c r="F61" s="52"/>
      <c r="G61" s="52"/>
    </row>
    <row r="62" spans="1:7" ht="12.75">
      <c r="A62" s="28">
        <v>1</v>
      </c>
      <c r="B62" s="3" t="s">
        <v>56</v>
      </c>
      <c r="C62" s="1">
        <v>6</v>
      </c>
      <c r="D62" s="1"/>
      <c r="E62" s="7">
        <v>158386</v>
      </c>
      <c r="F62" s="7">
        <f>C62*E62</f>
        <v>950316</v>
      </c>
      <c r="G62" s="50"/>
    </row>
    <row r="63" spans="1:7" ht="38.25">
      <c r="A63" s="41"/>
      <c r="B63" s="3" t="s">
        <v>57</v>
      </c>
      <c r="C63" s="1"/>
      <c r="D63" s="1">
        <v>2011</v>
      </c>
      <c r="E63" s="7"/>
      <c r="F63" s="7"/>
      <c r="G63" s="50" t="s">
        <v>277</v>
      </c>
    </row>
    <row r="64" spans="1:7" ht="38.25">
      <c r="A64" s="42"/>
      <c r="B64" s="3" t="s">
        <v>58</v>
      </c>
      <c r="C64" s="1"/>
      <c r="D64" s="1">
        <v>2013</v>
      </c>
      <c r="E64" s="7"/>
      <c r="F64" s="7"/>
      <c r="G64" s="50" t="s">
        <v>278</v>
      </c>
    </row>
    <row r="65" spans="1:7" ht="15.75" customHeight="1">
      <c r="A65" s="42"/>
      <c r="B65" s="3" t="s">
        <v>59</v>
      </c>
      <c r="C65" s="1"/>
      <c r="D65" s="1">
        <v>2012</v>
      </c>
      <c r="E65" s="7"/>
      <c r="F65" s="7"/>
      <c r="G65" s="50" t="s">
        <v>271</v>
      </c>
    </row>
    <row r="66" spans="1:7" ht="25.5" customHeight="1">
      <c r="A66" s="42"/>
      <c r="B66" s="3" t="s">
        <v>60</v>
      </c>
      <c r="C66" s="1"/>
      <c r="D66" s="1"/>
      <c r="E66" s="7"/>
      <c r="F66" s="7"/>
      <c r="G66" s="50"/>
    </row>
    <row r="67" spans="1:7" ht="12.75">
      <c r="A67" s="42"/>
      <c r="B67" s="3" t="s">
        <v>4</v>
      </c>
      <c r="C67" s="1"/>
      <c r="D67" s="1"/>
      <c r="E67" s="7"/>
      <c r="F67" s="7"/>
      <c r="G67" s="50"/>
    </row>
    <row r="68" spans="1:7" ht="25.5" customHeight="1">
      <c r="A68" s="42"/>
      <c r="B68" s="3" t="s">
        <v>61</v>
      </c>
      <c r="C68" s="1"/>
      <c r="D68" s="1"/>
      <c r="E68" s="7"/>
      <c r="F68" s="7"/>
      <c r="G68" s="50"/>
    </row>
    <row r="69" spans="1:7" ht="12.75">
      <c r="A69" s="42"/>
      <c r="B69" s="3" t="s">
        <v>62</v>
      </c>
      <c r="C69" s="1"/>
      <c r="D69" s="1"/>
      <c r="E69" s="7"/>
      <c r="F69" s="7"/>
      <c r="G69" s="50"/>
    </row>
    <row r="70" spans="1:7" ht="12.75">
      <c r="A70" s="42"/>
      <c r="B70" s="3" t="s">
        <v>63</v>
      </c>
      <c r="C70" s="1"/>
      <c r="D70" s="1"/>
      <c r="E70" s="7"/>
      <c r="F70" s="7"/>
      <c r="G70" s="50"/>
    </row>
    <row r="71" spans="1:7" ht="12.75">
      <c r="A71" s="42"/>
      <c r="B71" s="3" t="s">
        <v>64</v>
      </c>
      <c r="C71" s="1"/>
      <c r="D71" s="1"/>
      <c r="E71" s="7"/>
      <c r="F71" s="7"/>
      <c r="G71" s="50"/>
    </row>
    <row r="72" spans="1:7" ht="14.25" customHeight="1">
      <c r="A72" s="28">
        <v>2</v>
      </c>
      <c r="B72" s="3" t="s">
        <v>268</v>
      </c>
      <c r="C72" s="1">
        <v>1</v>
      </c>
      <c r="D72" s="1">
        <v>2011</v>
      </c>
      <c r="E72" s="7">
        <v>104660</v>
      </c>
      <c r="F72" s="7">
        <f>C72*E72</f>
        <v>104660</v>
      </c>
      <c r="G72" s="50" t="s">
        <v>272</v>
      </c>
    </row>
    <row r="73" spans="1:7" ht="127.5">
      <c r="A73" s="1" t="s">
        <v>65</v>
      </c>
      <c r="B73" s="3" t="s">
        <v>66</v>
      </c>
      <c r="C73" s="1">
        <v>19</v>
      </c>
      <c r="D73" s="1">
        <v>2012</v>
      </c>
      <c r="E73" s="7">
        <v>17844</v>
      </c>
      <c r="F73" s="7">
        <f>C73*E73</f>
        <v>339036</v>
      </c>
      <c r="G73" s="50" t="s">
        <v>280</v>
      </c>
    </row>
    <row r="74" spans="1:7" ht="12.75">
      <c r="A74" s="1" t="s">
        <v>67</v>
      </c>
      <c r="B74" s="3" t="s">
        <v>266</v>
      </c>
      <c r="C74" s="1">
        <v>2</v>
      </c>
      <c r="D74" s="1"/>
      <c r="E74" s="7">
        <v>3375</v>
      </c>
      <c r="F74" s="7">
        <f>C74*E74</f>
        <v>6750</v>
      </c>
      <c r="G74" s="50"/>
    </row>
    <row r="75" spans="1:7" ht="15.75">
      <c r="A75" s="1"/>
      <c r="B75" s="3" t="s">
        <v>9</v>
      </c>
      <c r="C75" s="11"/>
      <c r="D75" s="11"/>
      <c r="E75" s="5"/>
      <c r="F75" s="37">
        <f>F62+F72+F73+F74</f>
        <v>1400762</v>
      </c>
      <c r="G75" s="20"/>
    </row>
    <row r="76" spans="1:7" ht="15.75">
      <c r="A76" s="52" t="s">
        <v>68</v>
      </c>
      <c r="B76" s="52"/>
      <c r="C76" s="52"/>
      <c r="D76" s="52"/>
      <c r="E76" s="52"/>
      <c r="F76" s="52"/>
      <c r="G76" s="52"/>
    </row>
    <row r="77" spans="1:7" ht="12.75">
      <c r="A77" s="6">
        <v>1</v>
      </c>
      <c r="B77" s="27" t="s">
        <v>69</v>
      </c>
      <c r="C77" s="6">
        <v>1</v>
      </c>
      <c r="D77" s="6"/>
      <c r="E77" s="26">
        <v>480</v>
      </c>
      <c r="F77" s="26">
        <f>C77*E77</f>
        <v>480</v>
      </c>
      <c r="G77" s="45"/>
    </row>
    <row r="78" spans="1:7" ht="12.75">
      <c r="A78" s="6">
        <v>2</v>
      </c>
      <c r="B78" s="27" t="s">
        <v>70</v>
      </c>
      <c r="C78" s="6">
        <v>1</v>
      </c>
      <c r="D78" s="6"/>
      <c r="E78" s="26">
        <v>900</v>
      </c>
      <c r="F78" s="26">
        <f aca="true" t="shared" si="1" ref="F78:F131">C78*E78</f>
        <v>900</v>
      </c>
      <c r="G78" s="45"/>
    </row>
    <row r="79" spans="1:7" ht="12.75">
      <c r="A79" s="6">
        <v>3</v>
      </c>
      <c r="B79" s="27" t="s">
        <v>71</v>
      </c>
      <c r="C79" s="6">
        <v>1</v>
      </c>
      <c r="D79" s="6"/>
      <c r="E79" s="26">
        <v>480</v>
      </c>
      <c r="F79" s="26">
        <f t="shared" si="1"/>
        <v>480</v>
      </c>
      <c r="G79" s="45"/>
    </row>
    <row r="80" spans="1:7" ht="12.75">
      <c r="A80" s="6">
        <v>4</v>
      </c>
      <c r="B80" s="27" t="s">
        <v>72</v>
      </c>
      <c r="C80" s="6">
        <v>1</v>
      </c>
      <c r="D80" s="6"/>
      <c r="E80" s="26">
        <v>480</v>
      </c>
      <c r="F80" s="26">
        <f t="shared" si="1"/>
        <v>480</v>
      </c>
      <c r="G80" s="45"/>
    </row>
    <row r="81" spans="1:7" ht="12.75">
      <c r="A81" s="6">
        <v>5</v>
      </c>
      <c r="B81" s="27" t="s">
        <v>73</v>
      </c>
      <c r="C81" s="6">
        <v>8</v>
      </c>
      <c r="D81" s="6"/>
      <c r="E81" s="26">
        <v>900</v>
      </c>
      <c r="F81" s="26">
        <f t="shared" si="1"/>
        <v>7200</v>
      </c>
      <c r="G81" s="45"/>
    </row>
    <row r="82" spans="1:7" ht="12.75">
      <c r="A82" s="6">
        <v>6</v>
      </c>
      <c r="B82" s="27" t="s">
        <v>74</v>
      </c>
      <c r="C82" s="6">
        <v>1</v>
      </c>
      <c r="D82" s="6"/>
      <c r="E82" s="26">
        <v>5900</v>
      </c>
      <c r="F82" s="26">
        <f t="shared" si="1"/>
        <v>5900</v>
      </c>
      <c r="G82" s="45"/>
    </row>
    <row r="83" spans="1:7" ht="102">
      <c r="A83" s="6">
        <v>7</v>
      </c>
      <c r="B83" s="27" t="s">
        <v>75</v>
      </c>
      <c r="C83" s="6">
        <v>8</v>
      </c>
      <c r="D83" s="6">
        <v>2013</v>
      </c>
      <c r="E83" s="26">
        <v>3900</v>
      </c>
      <c r="F83" s="26">
        <f t="shared" si="1"/>
        <v>31200</v>
      </c>
      <c r="G83" s="45" t="s">
        <v>281</v>
      </c>
    </row>
    <row r="84" spans="1:7" ht="20.25" customHeight="1">
      <c r="A84" s="6">
        <v>8</v>
      </c>
      <c r="B84" s="27" t="s">
        <v>76</v>
      </c>
      <c r="C84" s="6">
        <v>5</v>
      </c>
      <c r="D84" s="6"/>
      <c r="E84" s="26">
        <v>48</v>
      </c>
      <c r="F84" s="26">
        <f t="shared" si="1"/>
        <v>240</v>
      </c>
      <c r="G84" s="45"/>
    </row>
    <row r="85" spans="1:7" ht="12.75" customHeight="1">
      <c r="A85" s="6">
        <v>9</v>
      </c>
      <c r="B85" s="27" t="s">
        <v>77</v>
      </c>
      <c r="C85" s="6">
        <v>10</v>
      </c>
      <c r="D85" s="6"/>
      <c r="E85" s="26">
        <v>270</v>
      </c>
      <c r="F85" s="26">
        <f t="shared" si="1"/>
        <v>2700</v>
      </c>
      <c r="G85" s="45"/>
    </row>
    <row r="86" spans="1:7" ht="17.25" customHeight="1">
      <c r="A86" s="6">
        <v>10</v>
      </c>
      <c r="B86" s="27" t="s">
        <v>78</v>
      </c>
      <c r="C86" s="6">
        <v>5</v>
      </c>
      <c r="D86" s="6"/>
      <c r="E86" s="26">
        <v>900</v>
      </c>
      <c r="F86" s="26">
        <f t="shared" si="1"/>
        <v>4500</v>
      </c>
      <c r="G86" s="45"/>
    </row>
    <row r="87" spans="1:7" ht="12.75">
      <c r="A87" s="6">
        <v>11</v>
      </c>
      <c r="B87" s="27" t="s">
        <v>79</v>
      </c>
      <c r="C87" s="6">
        <v>2</v>
      </c>
      <c r="D87" s="6"/>
      <c r="E87" s="26">
        <v>410</v>
      </c>
      <c r="F87" s="26">
        <f t="shared" si="1"/>
        <v>820</v>
      </c>
      <c r="G87" s="45"/>
    </row>
    <row r="88" spans="1:7" ht="12.75">
      <c r="A88" s="6">
        <v>12</v>
      </c>
      <c r="B88" s="27" t="s">
        <v>80</v>
      </c>
      <c r="C88" s="6">
        <v>2</v>
      </c>
      <c r="D88" s="6">
        <v>2013</v>
      </c>
      <c r="E88" s="26">
        <v>8600</v>
      </c>
      <c r="F88" s="26">
        <f t="shared" si="1"/>
        <v>17200</v>
      </c>
      <c r="G88" s="20" t="s">
        <v>282</v>
      </c>
    </row>
    <row r="89" spans="1:7" ht="17.25" customHeight="1">
      <c r="A89" s="6">
        <v>13</v>
      </c>
      <c r="B89" s="27" t="s">
        <v>81</v>
      </c>
      <c r="C89" s="6">
        <v>2</v>
      </c>
      <c r="D89" s="6">
        <v>2013</v>
      </c>
      <c r="E89" s="26">
        <v>1000</v>
      </c>
      <c r="F89" s="26">
        <f t="shared" si="1"/>
        <v>2000</v>
      </c>
      <c r="G89" s="20" t="s">
        <v>283</v>
      </c>
    </row>
    <row r="90" spans="1:7" ht="12.75">
      <c r="A90" s="6">
        <v>14</v>
      </c>
      <c r="B90" s="27" t="s">
        <v>82</v>
      </c>
      <c r="C90" s="6">
        <v>1</v>
      </c>
      <c r="D90" s="6"/>
      <c r="E90" s="26">
        <v>4700</v>
      </c>
      <c r="F90" s="26">
        <f t="shared" si="1"/>
        <v>4700</v>
      </c>
      <c r="G90" s="20"/>
    </row>
    <row r="91" spans="1:7" ht="12.75">
      <c r="A91" s="6">
        <v>15</v>
      </c>
      <c r="B91" s="27" t="s">
        <v>83</v>
      </c>
      <c r="C91" s="6">
        <v>1</v>
      </c>
      <c r="D91" s="6">
        <v>2013</v>
      </c>
      <c r="E91" s="26">
        <v>1100</v>
      </c>
      <c r="F91" s="26">
        <f t="shared" si="1"/>
        <v>1100</v>
      </c>
      <c r="G91" s="20" t="s">
        <v>284</v>
      </c>
    </row>
    <row r="92" spans="1:7" ht="15.75" customHeight="1">
      <c r="A92" s="6">
        <v>16</v>
      </c>
      <c r="B92" s="27" t="s">
        <v>84</v>
      </c>
      <c r="C92" s="6">
        <v>2</v>
      </c>
      <c r="D92" s="6">
        <v>2013</v>
      </c>
      <c r="E92" s="26">
        <v>1300</v>
      </c>
      <c r="F92" s="26">
        <f t="shared" si="1"/>
        <v>2600</v>
      </c>
      <c r="G92" s="20" t="s">
        <v>285</v>
      </c>
    </row>
    <row r="93" spans="1:7" ht="12.75">
      <c r="A93" s="6">
        <v>17</v>
      </c>
      <c r="B93" s="27" t="s">
        <v>85</v>
      </c>
      <c r="C93" s="6">
        <v>1</v>
      </c>
      <c r="D93" s="6">
        <v>2013</v>
      </c>
      <c r="E93" s="26">
        <v>4900</v>
      </c>
      <c r="F93" s="26">
        <f t="shared" si="1"/>
        <v>4900</v>
      </c>
      <c r="G93" s="51">
        <v>69682769823213</v>
      </c>
    </row>
    <row r="94" spans="1:7" ht="12.75">
      <c r="A94" s="6">
        <v>18</v>
      </c>
      <c r="B94" s="27" t="s">
        <v>86</v>
      </c>
      <c r="C94" s="6">
        <v>1</v>
      </c>
      <c r="D94" s="6">
        <v>2013</v>
      </c>
      <c r="E94" s="26">
        <v>11600</v>
      </c>
      <c r="F94" s="26">
        <f t="shared" si="1"/>
        <v>11600</v>
      </c>
      <c r="G94" s="51">
        <v>7955369612813</v>
      </c>
    </row>
    <row r="95" spans="1:7" ht="12.75">
      <c r="A95" s="6">
        <v>19</v>
      </c>
      <c r="B95" s="27" t="s">
        <v>87</v>
      </c>
      <c r="C95" s="6">
        <v>1</v>
      </c>
      <c r="D95" s="6">
        <v>2013</v>
      </c>
      <c r="E95" s="26">
        <v>2100</v>
      </c>
      <c r="F95" s="26">
        <f t="shared" si="1"/>
        <v>2100</v>
      </c>
      <c r="G95" s="51">
        <v>69682769823213</v>
      </c>
    </row>
    <row r="96" spans="1:7" ht="12.75">
      <c r="A96" s="6">
        <v>20</v>
      </c>
      <c r="B96" s="27" t="s">
        <v>88</v>
      </c>
      <c r="C96" s="6">
        <v>1</v>
      </c>
      <c r="D96" s="6">
        <v>2013</v>
      </c>
      <c r="E96" s="26">
        <v>17400</v>
      </c>
      <c r="F96" s="26">
        <f t="shared" si="1"/>
        <v>17400</v>
      </c>
      <c r="G96" s="51">
        <v>28542081801020800</v>
      </c>
    </row>
    <row r="97" spans="1:7" ht="12.75">
      <c r="A97" s="6">
        <v>21</v>
      </c>
      <c r="B97" s="27" t="s">
        <v>89</v>
      </c>
      <c r="C97" s="6">
        <v>1</v>
      </c>
      <c r="D97" s="6">
        <v>2013</v>
      </c>
      <c r="E97" s="26">
        <v>3500</v>
      </c>
      <c r="F97" s="26">
        <f t="shared" si="1"/>
        <v>3500</v>
      </c>
      <c r="G97" s="51">
        <v>11120901640</v>
      </c>
    </row>
    <row r="98" spans="1:7" ht="12.75">
      <c r="A98" s="6">
        <v>22</v>
      </c>
      <c r="B98" s="27" t="s">
        <v>90</v>
      </c>
      <c r="C98" s="6">
        <v>1</v>
      </c>
      <c r="D98" s="6">
        <v>2013</v>
      </c>
      <c r="E98" s="26">
        <v>3700</v>
      </c>
      <c r="F98" s="26">
        <f t="shared" si="1"/>
        <v>3700</v>
      </c>
      <c r="G98" s="51" t="s">
        <v>286</v>
      </c>
    </row>
    <row r="99" spans="1:7" ht="12.75">
      <c r="A99" s="6">
        <v>23</v>
      </c>
      <c r="B99" s="27" t="s">
        <v>91</v>
      </c>
      <c r="C99" s="6">
        <v>1</v>
      </c>
      <c r="D99" s="6"/>
      <c r="E99" s="26">
        <v>2200</v>
      </c>
      <c r="F99" s="26">
        <f t="shared" si="1"/>
        <v>2200</v>
      </c>
      <c r="G99" s="51"/>
    </row>
    <row r="100" spans="1:7" ht="12.75">
      <c r="A100" s="6">
        <v>24</v>
      </c>
      <c r="B100" s="27" t="s">
        <v>92</v>
      </c>
      <c r="C100" s="6">
        <v>1</v>
      </c>
      <c r="D100" s="6"/>
      <c r="E100" s="26">
        <v>5300</v>
      </c>
      <c r="F100" s="26">
        <f t="shared" si="1"/>
        <v>5300</v>
      </c>
      <c r="G100" s="51"/>
    </row>
    <row r="101" spans="1:7" ht="12.75">
      <c r="A101" s="6">
        <v>25</v>
      </c>
      <c r="B101" s="27" t="s">
        <v>92</v>
      </c>
      <c r="C101" s="6">
        <v>1</v>
      </c>
      <c r="D101" s="6"/>
      <c r="E101" s="26">
        <v>5300</v>
      </c>
      <c r="F101" s="26">
        <f t="shared" si="1"/>
        <v>5300</v>
      </c>
      <c r="G101" s="51"/>
    </row>
    <row r="102" spans="1:7" ht="12.75">
      <c r="A102" s="6">
        <v>26</v>
      </c>
      <c r="B102" s="27" t="s">
        <v>92</v>
      </c>
      <c r="C102" s="6">
        <v>1</v>
      </c>
      <c r="D102" s="6"/>
      <c r="E102" s="26">
        <v>5300</v>
      </c>
      <c r="F102" s="26">
        <f t="shared" si="1"/>
        <v>5300</v>
      </c>
      <c r="G102" s="51"/>
    </row>
    <row r="103" spans="1:7" ht="12.75">
      <c r="A103" s="6">
        <v>27</v>
      </c>
      <c r="B103" s="27" t="s">
        <v>93</v>
      </c>
      <c r="C103" s="6">
        <v>1</v>
      </c>
      <c r="D103" s="6">
        <v>2013</v>
      </c>
      <c r="E103" s="26">
        <v>930</v>
      </c>
      <c r="F103" s="26">
        <f t="shared" si="1"/>
        <v>930</v>
      </c>
      <c r="G103" s="51">
        <v>7131504963</v>
      </c>
    </row>
    <row r="104" spans="1:7" ht="12.75">
      <c r="A104" s="6">
        <v>28</v>
      </c>
      <c r="B104" s="27" t="s">
        <v>94</v>
      </c>
      <c r="C104" s="6">
        <v>12</v>
      </c>
      <c r="D104" s="6"/>
      <c r="E104" s="26">
        <v>25</v>
      </c>
      <c r="F104" s="26">
        <f t="shared" si="1"/>
        <v>300</v>
      </c>
      <c r="G104" s="20"/>
    </row>
    <row r="105" spans="1:7" ht="12.75">
      <c r="A105" s="6">
        <v>29</v>
      </c>
      <c r="B105" s="27" t="s">
        <v>95</v>
      </c>
      <c r="C105" s="6">
        <v>1</v>
      </c>
      <c r="D105" s="6"/>
      <c r="E105" s="26">
        <v>1100</v>
      </c>
      <c r="F105" s="26">
        <f t="shared" si="1"/>
        <v>1100</v>
      </c>
      <c r="G105" s="20"/>
    </row>
    <row r="106" spans="1:7" ht="12.75">
      <c r="A106" s="6">
        <v>30</v>
      </c>
      <c r="B106" s="27" t="s">
        <v>96</v>
      </c>
      <c r="C106" s="6">
        <v>1</v>
      </c>
      <c r="D106" s="6"/>
      <c r="E106" s="26">
        <v>2100</v>
      </c>
      <c r="F106" s="26">
        <f t="shared" si="1"/>
        <v>2100</v>
      </c>
      <c r="G106" s="20"/>
    </row>
    <row r="107" spans="1:7" ht="12.75">
      <c r="A107" s="6">
        <v>31</v>
      </c>
      <c r="B107" s="27" t="s">
        <v>97</v>
      </c>
      <c r="C107" s="6">
        <v>1</v>
      </c>
      <c r="D107" s="6"/>
      <c r="E107" s="26">
        <v>3100</v>
      </c>
      <c r="F107" s="26">
        <f t="shared" si="1"/>
        <v>3100</v>
      </c>
      <c r="G107" s="20"/>
    </row>
    <row r="108" spans="1:7" ht="12.75">
      <c r="A108" s="6">
        <v>32</v>
      </c>
      <c r="B108" s="27" t="s">
        <v>98</v>
      </c>
      <c r="C108" s="6">
        <v>1</v>
      </c>
      <c r="D108" s="6"/>
      <c r="E108" s="26">
        <v>220</v>
      </c>
      <c r="F108" s="26">
        <f t="shared" si="1"/>
        <v>220</v>
      </c>
      <c r="G108" s="20"/>
    </row>
    <row r="109" spans="1:7" ht="12.75">
      <c r="A109" s="6">
        <v>33</v>
      </c>
      <c r="B109" s="27" t="s">
        <v>99</v>
      </c>
      <c r="C109" s="6">
        <v>1</v>
      </c>
      <c r="D109" s="6"/>
      <c r="E109" s="26">
        <v>530</v>
      </c>
      <c r="F109" s="26">
        <f t="shared" si="1"/>
        <v>530</v>
      </c>
      <c r="G109" s="20"/>
    </row>
    <row r="110" spans="1:7" ht="12.75">
      <c r="A110" s="6">
        <v>34</v>
      </c>
      <c r="B110" s="27" t="s">
        <v>100</v>
      </c>
      <c r="C110" s="6">
        <v>1</v>
      </c>
      <c r="D110" s="6">
        <v>2013</v>
      </c>
      <c r="E110" s="26">
        <v>1500</v>
      </c>
      <c r="F110" s="26">
        <f t="shared" si="1"/>
        <v>1500</v>
      </c>
      <c r="G110" s="20">
        <v>848016</v>
      </c>
    </row>
    <row r="111" spans="1:7" ht="12.75">
      <c r="A111" s="6">
        <v>35</v>
      </c>
      <c r="B111" s="27" t="s">
        <v>101</v>
      </c>
      <c r="C111" s="6">
        <v>1</v>
      </c>
      <c r="D111" s="6"/>
      <c r="E111" s="26">
        <v>1500</v>
      </c>
      <c r="F111" s="26">
        <f t="shared" si="1"/>
        <v>1500</v>
      </c>
      <c r="G111" s="20"/>
    </row>
    <row r="112" spans="1:7" ht="16.5" customHeight="1">
      <c r="A112" s="6">
        <v>36</v>
      </c>
      <c r="B112" s="27" t="s">
        <v>102</v>
      </c>
      <c r="C112" s="6">
        <v>1</v>
      </c>
      <c r="D112" s="6"/>
      <c r="E112" s="26">
        <v>2100</v>
      </c>
      <c r="F112" s="26">
        <f t="shared" si="1"/>
        <v>2100</v>
      </c>
      <c r="G112" s="20"/>
    </row>
    <row r="113" spans="1:7" ht="12.75">
      <c r="A113" s="6">
        <v>37</v>
      </c>
      <c r="B113" s="27" t="s">
        <v>103</v>
      </c>
      <c r="C113" s="6">
        <v>12</v>
      </c>
      <c r="D113" s="6"/>
      <c r="E113" s="26">
        <v>60</v>
      </c>
      <c r="F113" s="26">
        <f t="shared" si="1"/>
        <v>720</v>
      </c>
      <c r="G113" s="20"/>
    </row>
    <row r="114" spans="1:7" ht="12.75">
      <c r="A114" s="6">
        <v>38</v>
      </c>
      <c r="B114" s="27" t="s">
        <v>104</v>
      </c>
      <c r="C114" s="6">
        <v>12</v>
      </c>
      <c r="D114" s="6"/>
      <c r="E114" s="26">
        <v>90</v>
      </c>
      <c r="F114" s="26">
        <f t="shared" si="1"/>
        <v>1080</v>
      </c>
      <c r="G114" s="20"/>
    </row>
    <row r="115" spans="1:7" ht="12.75">
      <c r="A115" s="6">
        <v>39</v>
      </c>
      <c r="B115" s="27" t="s">
        <v>105</v>
      </c>
      <c r="C115" s="6">
        <v>2</v>
      </c>
      <c r="D115" s="6"/>
      <c r="E115" s="26">
        <v>530</v>
      </c>
      <c r="F115" s="26">
        <f t="shared" si="1"/>
        <v>1060</v>
      </c>
      <c r="G115" s="20"/>
    </row>
    <row r="116" spans="1:7" ht="12.75">
      <c r="A116" s="6">
        <v>40</v>
      </c>
      <c r="B116" s="27" t="s">
        <v>106</v>
      </c>
      <c r="C116" s="6">
        <v>1</v>
      </c>
      <c r="D116" s="6"/>
      <c r="E116" s="26">
        <v>1100</v>
      </c>
      <c r="F116" s="26">
        <f t="shared" si="1"/>
        <v>1100</v>
      </c>
      <c r="G116" s="20"/>
    </row>
    <row r="117" spans="1:7" ht="12.75">
      <c r="A117" s="6">
        <v>41</v>
      </c>
      <c r="B117" s="27" t="s">
        <v>107</v>
      </c>
      <c r="C117" s="6">
        <v>1</v>
      </c>
      <c r="D117" s="6"/>
      <c r="E117" s="26">
        <v>1500</v>
      </c>
      <c r="F117" s="26">
        <f t="shared" si="1"/>
        <v>1500</v>
      </c>
      <c r="G117" s="20"/>
    </row>
    <row r="118" spans="1:7" ht="12.75">
      <c r="A118" s="6">
        <v>42</v>
      </c>
      <c r="B118" s="27" t="s">
        <v>108</v>
      </c>
      <c r="C118" s="6">
        <v>1</v>
      </c>
      <c r="D118" s="6"/>
      <c r="E118" s="26">
        <v>2600</v>
      </c>
      <c r="F118" s="26">
        <f t="shared" si="1"/>
        <v>2600</v>
      </c>
      <c r="G118" s="20"/>
    </row>
    <row r="119" spans="1:7" ht="12.75">
      <c r="A119" s="6">
        <v>43</v>
      </c>
      <c r="B119" s="27" t="s">
        <v>109</v>
      </c>
      <c r="C119" s="6">
        <v>1</v>
      </c>
      <c r="D119" s="6"/>
      <c r="E119" s="26">
        <v>400</v>
      </c>
      <c r="F119" s="26">
        <f t="shared" si="1"/>
        <v>400</v>
      </c>
      <c r="G119" s="20"/>
    </row>
    <row r="120" spans="1:7" ht="12.75">
      <c r="A120" s="6">
        <v>44</v>
      </c>
      <c r="B120" s="27" t="s">
        <v>110</v>
      </c>
      <c r="C120" s="6">
        <v>1</v>
      </c>
      <c r="D120" s="6"/>
      <c r="E120" s="26">
        <v>400</v>
      </c>
      <c r="F120" s="26">
        <f t="shared" si="1"/>
        <v>400</v>
      </c>
      <c r="G120" s="20"/>
    </row>
    <row r="121" spans="1:7" ht="12.75">
      <c r="A121" s="6">
        <v>45</v>
      </c>
      <c r="B121" s="27" t="s">
        <v>111</v>
      </c>
      <c r="C121" s="6">
        <v>1</v>
      </c>
      <c r="D121" s="6"/>
      <c r="E121" s="26">
        <v>400</v>
      </c>
      <c r="F121" s="26">
        <f t="shared" si="1"/>
        <v>400</v>
      </c>
      <c r="G121" s="20"/>
    </row>
    <row r="122" spans="1:7" ht="12.75">
      <c r="A122" s="6">
        <v>46</v>
      </c>
      <c r="B122" s="27" t="s">
        <v>112</v>
      </c>
      <c r="C122" s="6">
        <v>1</v>
      </c>
      <c r="D122" s="6"/>
      <c r="E122" s="26">
        <v>600</v>
      </c>
      <c r="F122" s="26">
        <f t="shared" si="1"/>
        <v>600</v>
      </c>
      <c r="G122" s="20"/>
    </row>
    <row r="123" spans="1:7" ht="12.75">
      <c r="A123" s="6">
        <v>47</v>
      </c>
      <c r="B123" s="27" t="s">
        <v>113</v>
      </c>
      <c r="C123" s="6">
        <v>1</v>
      </c>
      <c r="D123" s="6">
        <v>2013</v>
      </c>
      <c r="E123" s="26">
        <v>3500</v>
      </c>
      <c r="F123" s="26">
        <f t="shared" si="1"/>
        <v>3500</v>
      </c>
      <c r="G123" s="20"/>
    </row>
    <row r="124" spans="1:7" ht="12.75">
      <c r="A124" s="6">
        <v>48</v>
      </c>
      <c r="B124" s="27" t="s">
        <v>114</v>
      </c>
      <c r="C124" s="6">
        <v>1</v>
      </c>
      <c r="D124" s="6">
        <v>2013</v>
      </c>
      <c r="E124" s="26">
        <v>2600</v>
      </c>
      <c r="F124" s="26">
        <f t="shared" si="1"/>
        <v>2600</v>
      </c>
      <c r="G124" s="20"/>
    </row>
    <row r="125" spans="1:7" ht="12.75">
      <c r="A125" s="6">
        <v>49</v>
      </c>
      <c r="B125" s="27" t="s">
        <v>115</v>
      </c>
      <c r="C125" s="6">
        <v>15</v>
      </c>
      <c r="D125" s="6">
        <v>2013</v>
      </c>
      <c r="E125" s="26">
        <v>1500</v>
      </c>
      <c r="F125" s="26">
        <f t="shared" si="1"/>
        <v>22500</v>
      </c>
      <c r="G125" s="20"/>
    </row>
    <row r="126" spans="1:7" ht="12.75">
      <c r="A126" s="6">
        <v>50</v>
      </c>
      <c r="B126" s="27" t="s">
        <v>116</v>
      </c>
      <c r="C126" s="6">
        <v>15</v>
      </c>
      <c r="D126" s="6">
        <v>2013</v>
      </c>
      <c r="E126" s="26">
        <v>580</v>
      </c>
      <c r="F126" s="26">
        <f t="shared" si="1"/>
        <v>8700</v>
      </c>
      <c r="G126" s="20"/>
    </row>
    <row r="127" spans="1:7" ht="12.75">
      <c r="A127" s="6">
        <v>51</v>
      </c>
      <c r="B127" s="27" t="s">
        <v>117</v>
      </c>
      <c r="C127" s="6">
        <v>1</v>
      </c>
      <c r="D127" s="6">
        <v>2013</v>
      </c>
      <c r="E127" s="26">
        <v>15870</v>
      </c>
      <c r="F127" s="26">
        <f t="shared" si="1"/>
        <v>15870</v>
      </c>
      <c r="G127" s="20"/>
    </row>
    <row r="128" spans="1:7" ht="12.75">
      <c r="A128" s="6">
        <v>52</v>
      </c>
      <c r="B128" s="27" t="s">
        <v>118</v>
      </c>
      <c r="C128" s="6">
        <v>1</v>
      </c>
      <c r="D128" s="6">
        <v>2013</v>
      </c>
      <c r="E128" s="26">
        <v>15400</v>
      </c>
      <c r="F128" s="26">
        <f t="shared" si="1"/>
        <v>15400</v>
      </c>
      <c r="G128" s="20" t="s">
        <v>287</v>
      </c>
    </row>
    <row r="129" spans="1:7" ht="12.75">
      <c r="A129" s="6">
        <v>53</v>
      </c>
      <c r="B129" s="27" t="s">
        <v>119</v>
      </c>
      <c r="C129" s="6">
        <v>1</v>
      </c>
      <c r="D129" s="6">
        <v>2013</v>
      </c>
      <c r="E129" s="26">
        <v>1500</v>
      </c>
      <c r="F129" s="26">
        <f t="shared" si="1"/>
        <v>1500</v>
      </c>
      <c r="G129" s="20" t="s">
        <v>290</v>
      </c>
    </row>
    <row r="130" spans="1:7" ht="25.5">
      <c r="A130" s="6">
        <v>54</v>
      </c>
      <c r="B130" s="27" t="s">
        <v>120</v>
      </c>
      <c r="C130" s="6">
        <v>1</v>
      </c>
      <c r="D130" s="6">
        <v>2013</v>
      </c>
      <c r="E130" s="26">
        <v>22000</v>
      </c>
      <c r="F130" s="26">
        <f t="shared" si="1"/>
        <v>22000</v>
      </c>
      <c r="G130" s="50" t="s">
        <v>289</v>
      </c>
    </row>
    <row r="131" spans="1:7" ht="12.75">
      <c r="A131" s="6">
        <v>55</v>
      </c>
      <c r="B131" s="27" t="s">
        <v>121</v>
      </c>
      <c r="C131" s="19">
        <v>1</v>
      </c>
      <c r="D131" s="6">
        <v>2013</v>
      </c>
      <c r="E131" s="26">
        <v>5100</v>
      </c>
      <c r="F131" s="26">
        <f t="shared" si="1"/>
        <v>5100</v>
      </c>
      <c r="G131" s="50" t="s">
        <v>288</v>
      </c>
    </row>
    <row r="132" spans="1:7" ht="15.75">
      <c r="A132" s="53"/>
      <c r="B132" s="53"/>
      <c r="C132" s="53"/>
      <c r="D132" s="53"/>
      <c r="E132" s="53"/>
      <c r="F132" s="36">
        <f>SUM(F77:F131)</f>
        <v>264210</v>
      </c>
      <c r="G132" s="45"/>
    </row>
    <row r="133" spans="1:7" ht="15.75">
      <c r="A133" s="63" t="s">
        <v>263</v>
      </c>
      <c r="B133" s="63"/>
      <c r="C133" s="63"/>
      <c r="D133" s="63"/>
      <c r="E133" s="63"/>
      <c r="F133" s="63"/>
      <c r="G133" s="45"/>
    </row>
    <row r="134" spans="1:7" ht="12.75">
      <c r="A134" s="64" t="s">
        <v>125</v>
      </c>
      <c r="B134" s="64"/>
      <c r="C134" s="64"/>
      <c r="D134" s="64"/>
      <c r="E134" s="64"/>
      <c r="F134" s="64"/>
      <c r="G134" s="45"/>
    </row>
    <row r="135" spans="1:7" ht="12.75">
      <c r="A135" s="6">
        <v>1</v>
      </c>
      <c r="B135" s="29" t="s">
        <v>14</v>
      </c>
      <c r="C135" s="6">
        <v>1</v>
      </c>
      <c r="D135" s="6"/>
      <c r="E135" s="26">
        <v>154058</v>
      </c>
      <c r="F135" s="26">
        <f>C135*E135</f>
        <v>154058</v>
      </c>
      <c r="G135" s="45"/>
    </row>
    <row r="136" spans="1:7" ht="25.5">
      <c r="A136" s="6">
        <v>2</v>
      </c>
      <c r="B136" s="29" t="s">
        <v>126</v>
      </c>
      <c r="C136" s="6">
        <v>1</v>
      </c>
      <c r="D136" s="6"/>
      <c r="E136" s="26">
        <v>51308</v>
      </c>
      <c r="F136" s="26">
        <f>C136*E136</f>
        <v>51308</v>
      </c>
      <c r="G136" s="45"/>
    </row>
    <row r="137" spans="1:7" ht="12.75">
      <c r="A137" s="6"/>
      <c r="B137" s="29"/>
      <c r="C137" s="6"/>
      <c r="D137" s="6"/>
      <c r="E137" s="26"/>
      <c r="F137" s="33">
        <f>SUM(F135:F136)</f>
        <v>205366</v>
      </c>
      <c r="G137" s="45"/>
    </row>
    <row r="138" spans="1:7" ht="12.75">
      <c r="A138" s="64" t="s">
        <v>127</v>
      </c>
      <c r="B138" s="64"/>
      <c r="C138" s="64"/>
      <c r="D138" s="64"/>
      <c r="E138" s="64"/>
      <c r="F138" s="64"/>
      <c r="G138" s="45"/>
    </row>
    <row r="139" spans="1:7" ht="12.75">
      <c r="A139" s="6">
        <v>3</v>
      </c>
      <c r="B139" s="12" t="s">
        <v>128</v>
      </c>
      <c r="C139" s="19">
        <v>1</v>
      </c>
      <c r="D139" s="19"/>
      <c r="E139" s="26">
        <v>952</v>
      </c>
      <c r="F139" s="26">
        <f>C139*E139</f>
        <v>952</v>
      </c>
      <c r="G139" s="45"/>
    </row>
    <row r="140" spans="1:7" ht="12.75">
      <c r="A140" s="6">
        <v>4</v>
      </c>
      <c r="B140" s="12" t="s">
        <v>129</v>
      </c>
      <c r="C140" s="19">
        <v>1</v>
      </c>
      <c r="D140" s="19"/>
      <c r="E140" s="26">
        <v>953</v>
      </c>
      <c r="F140" s="26">
        <f aca="true" t="shared" si="2" ref="F140:F152">C140*E140</f>
        <v>953</v>
      </c>
      <c r="G140" s="45"/>
    </row>
    <row r="141" spans="1:7" ht="12.75">
      <c r="A141" s="6">
        <v>5</v>
      </c>
      <c r="B141" s="12" t="s">
        <v>130</v>
      </c>
      <c r="C141" s="19">
        <v>1</v>
      </c>
      <c r="D141" s="19"/>
      <c r="E141" s="26">
        <v>953</v>
      </c>
      <c r="F141" s="26">
        <f t="shared" si="2"/>
        <v>953</v>
      </c>
      <c r="G141" s="45"/>
    </row>
    <row r="142" spans="1:7" ht="12.75">
      <c r="A142" s="6">
        <v>6</v>
      </c>
      <c r="B142" s="12" t="s">
        <v>131</v>
      </c>
      <c r="C142" s="19">
        <v>1</v>
      </c>
      <c r="D142" s="19"/>
      <c r="E142" s="26">
        <v>953</v>
      </c>
      <c r="F142" s="26">
        <f t="shared" si="2"/>
        <v>953</v>
      </c>
      <c r="G142" s="45"/>
    </row>
    <row r="143" spans="1:7" ht="12.75">
      <c r="A143" s="6">
        <v>7</v>
      </c>
      <c r="B143" s="12" t="s">
        <v>132</v>
      </c>
      <c r="C143" s="19">
        <v>1</v>
      </c>
      <c r="D143" s="19"/>
      <c r="E143" s="26">
        <v>731</v>
      </c>
      <c r="F143" s="26">
        <f t="shared" si="2"/>
        <v>731</v>
      </c>
      <c r="G143" s="45"/>
    </row>
    <row r="144" spans="1:7" ht="12.75">
      <c r="A144" s="6">
        <v>8</v>
      </c>
      <c r="B144" s="12" t="s">
        <v>133</v>
      </c>
      <c r="C144" s="19">
        <v>1</v>
      </c>
      <c r="D144" s="19"/>
      <c r="E144" s="26">
        <v>1491</v>
      </c>
      <c r="F144" s="26">
        <f t="shared" si="2"/>
        <v>1491</v>
      </c>
      <c r="G144" s="45"/>
    </row>
    <row r="145" spans="1:7" ht="12.75">
      <c r="A145" s="6">
        <v>9</v>
      </c>
      <c r="B145" s="29" t="s">
        <v>134</v>
      </c>
      <c r="C145" s="6">
        <v>1</v>
      </c>
      <c r="D145" s="6"/>
      <c r="E145" s="26">
        <v>1258</v>
      </c>
      <c r="F145" s="26">
        <f t="shared" si="2"/>
        <v>1258</v>
      </c>
      <c r="G145" s="45"/>
    </row>
    <row r="146" spans="1:7" ht="12.75">
      <c r="A146" s="6">
        <v>10</v>
      </c>
      <c r="B146" s="29" t="s">
        <v>135</v>
      </c>
      <c r="C146" s="6">
        <v>1</v>
      </c>
      <c r="D146" s="6"/>
      <c r="E146" s="26">
        <v>953</v>
      </c>
      <c r="F146" s="26">
        <f t="shared" si="2"/>
        <v>953</v>
      </c>
      <c r="G146" s="45"/>
    </row>
    <row r="147" spans="1:7" ht="12.75">
      <c r="A147" s="6">
        <v>11</v>
      </c>
      <c r="B147" s="29" t="s">
        <v>136</v>
      </c>
      <c r="C147" s="6">
        <v>1</v>
      </c>
      <c r="D147" s="6"/>
      <c r="E147" s="26">
        <v>2039</v>
      </c>
      <c r="F147" s="26">
        <f t="shared" si="2"/>
        <v>2039</v>
      </c>
      <c r="G147" s="45"/>
    </row>
    <row r="148" spans="1:7" ht="12.75">
      <c r="A148" s="6">
        <v>12</v>
      </c>
      <c r="B148" s="29" t="s">
        <v>137</v>
      </c>
      <c r="C148" s="6">
        <v>1</v>
      </c>
      <c r="D148" s="6"/>
      <c r="E148" s="26">
        <v>953</v>
      </c>
      <c r="F148" s="26">
        <f t="shared" si="2"/>
        <v>953</v>
      </c>
      <c r="G148" s="45"/>
    </row>
    <row r="149" spans="1:7" ht="12.75">
      <c r="A149" s="6">
        <v>13</v>
      </c>
      <c r="B149" s="29" t="s">
        <v>138</v>
      </c>
      <c r="C149" s="6">
        <v>1</v>
      </c>
      <c r="D149" s="6"/>
      <c r="E149" s="26">
        <v>1054</v>
      </c>
      <c r="F149" s="26">
        <f t="shared" si="2"/>
        <v>1054</v>
      </c>
      <c r="G149" s="45"/>
    </row>
    <row r="150" spans="1:7" ht="12.75">
      <c r="A150" s="6">
        <v>14</v>
      </c>
      <c r="B150" s="29" t="s">
        <v>139</v>
      </c>
      <c r="C150" s="6">
        <v>1</v>
      </c>
      <c r="D150" s="6"/>
      <c r="E150" s="26">
        <v>1054</v>
      </c>
      <c r="F150" s="26">
        <f t="shared" si="2"/>
        <v>1054</v>
      </c>
      <c r="G150" s="45"/>
    </row>
    <row r="151" spans="1:7" ht="12.75">
      <c r="A151" s="6">
        <v>15</v>
      </c>
      <c r="B151" s="29" t="s">
        <v>140</v>
      </c>
      <c r="C151" s="6">
        <v>1</v>
      </c>
      <c r="D151" s="6"/>
      <c r="E151" s="26">
        <v>1054</v>
      </c>
      <c r="F151" s="26">
        <f t="shared" si="2"/>
        <v>1054</v>
      </c>
      <c r="G151" s="45"/>
    </row>
    <row r="152" spans="1:7" ht="12.75">
      <c r="A152" s="6">
        <v>16</v>
      </c>
      <c r="B152" s="29" t="s">
        <v>141</v>
      </c>
      <c r="C152" s="6">
        <v>1</v>
      </c>
      <c r="D152" s="6"/>
      <c r="E152" s="26">
        <v>2096</v>
      </c>
      <c r="F152" s="26">
        <f t="shared" si="2"/>
        <v>2096</v>
      </c>
      <c r="G152" s="45"/>
    </row>
    <row r="153" spans="1:7" ht="12.75">
      <c r="A153" s="6"/>
      <c r="B153" s="29"/>
      <c r="C153" s="6"/>
      <c r="D153" s="6"/>
      <c r="E153" s="26"/>
      <c r="F153" s="33">
        <f>SUM(F139:F152)</f>
        <v>16494</v>
      </c>
      <c r="G153" s="45"/>
    </row>
    <row r="154" spans="1:7" ht="12.75">
      <c r="A154" s="64" t="s">
        <v>142</v>
      </c>
      <c r="B154" s="64"/>
      <c r="C154" s="64"/>
      <c r="D154" s="64"/>
      <c r="E154" s="64"/>
      <c r="F154" s="64"/>
      <c r="G154" s="45"/>
    </row>
    <row r="155" spans="1:7" ht="12.75">
      <c r="A155" s="6">
        <v>17</v>
      </c>
      <c r="B155" s="29" t="s">
        <v>143</v>
      </c>
      <c r="C155" s="6">
        <v>1</v>
      </c>
      <c r="D155" s="6"/>
      <c r="E155" s="26">
        <v>479</v>
      </c>
      <c r="F155" s="26">
        <f>C155*E155</f>
        <v>479</v>
      </c>
      <c r="G155" s="45"/>
    </row>
    <row r="156" spans="1:7" ht="12.75">
      <c r="A156" s="6">
        <v>18</v>
      </c>
      <c r="B156" s="29" t="s">
        <v>144</v>
      </c>
      <c r="C156" s="6">
        <v>1</v>
      </c>
      <c r="D156" s="6"/>
      <c r="E156" s="26">
        <v>766</v>
      </c>
      <c r="F156" s="26">
        <f aca="true" t="shared" si="3" ref="F156:F171">C156*E156</f>
        <v>766</v>
      </c>
      <c r="G156" s="45"/>
    </row>
    <row r="157" spans="1:7" ht="12.75">
      <c r="A157" s="6">
        <v>19</v>
      </c>
      <c r="B157" s="29" t="s">
        <v>145</v>
      </c>
      <c r="C157" s="6">
        <v>1</v>
      </c>
      <c r="D157" s="6"/>
      <c r="E157" s="26">
        <v>584</v>
      </c>
      <c r="F157" s="26">
        <f t="shared" si="3"/>
        <v>584</v>
      </c>
      <c r="G157" s="45"/>
    </row>
    <row r="158" spans="1:7" ht="12.75">
      <c r="A158" s="6">
        <v>20</v>
      </c>
      <c r="B158" s="29" t="s">
        <v>146</v>
      </c>
      <c r="C158" s="6">
        <v>1</v>
      </c>
      <c r="D158" s="6"/>
      <c r="E158" s="26">
        <v>357</v>
      </c>
      <c r="F158" s="26">
        <f t="shared" si="3"/>
        <v>357</v>
      </c>
      <c r="G158" s="45"/>
    </row>
    <row r="159" spans="1:7" ht="25.5">
      <c r="A159" s="6">
        <v>21</v>
      </c>
      <c r="B159" s="29" t="s">
        <v>147</v>
      </c>
      <c r="C159" s="6">
        <v>1</v>
      </c>
      <c r="D159" s="6"/>
      <c r="E159" s="26">
        <v>688</v>
      </c>
      <c r="F159" s="26">
        <f t="shared" si="3"/>
        <v>688</v>
      </c>
      <c r="G159" s="45"/>
    </row>
    <row r="160" spans="1:7" ht="12.75">
      <c r="A160" s="6">
        <v>22</v>
      </c>
      <c r="B160" s="29" t="s">
        <v>148</v>
      </c>
      <c r="C160" s="6">
        <v>1</v>
      </c>
      <c r="D160" s="6"/>
      <c r="E160" s="26">
        <v>504</v>
      </c>
      <c r="F160" s="26">
        <f t="shared" si="3"/>
        <v>504</v>
      </c>
      <c r="G160" s="45"/>
    </row>
    <row r="161" spans="1:7" ht="12.75">
      <c r="A161" s="6">
        <v>23</v>
      </c>
      <c r="B161" s="29" t="s">
        <v>149</v>
      </c>
      <c r="C161" s="6">
        <v>1</v>
      </c>
      <c r="D161" s="6"/>
      <c r="E161" s="26">
        <v>543</v>
      </c>
      <c r="F161" s="26">
        <f t="shared" si="3"/>
        <v>543</v>
      </c>
      <c r="G161" s="45"/>
    </row>
    <row r="162" spans="1:7" ht="12.75">
      <c r="A162" s="6">
        <v>24</v>
      </c>
      <c r="B162" s="29" t="s">
        <v>150</v>
      </c>
      <c r="C162" s="6">
        <v>1</v>
      </c>
      <c r="D162" s="6"/>
      <c r="E162" s="26">
        <v>1308</v>
      </c>
      <c r="F162" s="26">
        <f t="shared" si="3"/>
        <v>1308</v>
      </c>
      <c r="G162" s="45"/>
    </row>
    <row r="163" spans="1:7" ht="12.75">
      <c r="A163" s="6">
        <v>25</v>
      </c>
      <c r="B163" s="29" t="s">
        <v>151</v>
      </c>
      <c r="C163" s="6">
        <v>1</v>
      </c>
      <c r="D163" s="6"/>
      <c r="E163" s="26">
        <v>490</v>
      </c>
      <c r="F163" s="26">
        <f t="shared" si="3"/>
        <v>490</v>
      </c>
      <c r="G163" s="45"/>
    </row>
    <row r="164" spans="1:7" ht="12.75">
      <c r="A164" s="6">
        <v>26</v>
      </c>
      <c r="B164" s="29" t="s">
        <v>152</v>
      </c>
      <c r="C164" s="6">
        <v>1</v>
      </c>
      <c r="D164" s="6"/>
      <c r="E164" s="26">
        <v>796</v>
      </c>
      <c r="F164" s="26">
        <f t="shared" si="3"/>
        <v>796</v>
      </c>
      <c r="G164" s="45"/>
    </row>
    <row r="165" spans="1:7" ht="12.75">
      <c r="A165" s="6">
        <v>27</v>
      </c>
      <c r="B165" s="29" t="s">
        <v>153</v>
      </c>
      <c r="C165" s="6">
        <v>1</v>
      </c>
      <c r="D165" s="6"/>
      <c r="E165" s="26">
        <v>796</v>
      </c>
      <c r="F165" s="26">
        <f t="shared" si="3"/>
        <v>796</v>
      </c>
      <c r="G165" s="45"/>
    </row>
    <row r="166" spans="1:7" ht="12.75">
      <c r="A166" s="6">
        <v>28</v>
      </c>
      <c r="B166" s="29" t="s">
        <v>154</v>
      </c>
      <c r="C166" s="6">
        <v>1</v>
      </c>
      <c r="D166" s="6"/>
      <c r="E166" s="26">
        <v>847</v>
      </c>
      <c r="F166" s="26">
        <f t="shared" si="3"/>
        <v>847</v>
      </c>
      <c r="G166" s="45"/>
    </row>
    <row r="167" spans="1:7" ht="12.75">
      <c r="A167" s="6">
        <v>29</v>
      </c>
      <c r="B167" s="29" t="s">
        <v>155</v>
      </c>
      <c r="C167" s="6">
        <v>1</v>
      </c>
      <c r="D167" s="6"/>
      <c r="E167" s="26">
        <v>847</v>
      </c>
      <c r="F167" s="26">
        <f t="shared" si="3"/>
        <v>847</v>
      </c>
      <c r="G167" s="45"/>
    </row>
    <row r="168" spans="1:7" ht="12.75">
      <c r="A168" s="6">
        <v>30</v>
      </c>
      <c r="B168" s="29" t="s">
        <v>156</v>
      </c>
      <c r="C168" s="6">
        <v>1</v>
      </c>
      <c r="D168" s="6"/>
      <c r="E168" s="26">
        <v>847</v>
      </c>
      <c r="F168" s="26">
        <f t="shared" si="3"/>
        <v>847</v>
      </c>
      <c r="G168" s="45"/>
    </row>
    <row r="169" spans="1:7" ht="12.75">
      <c r="A169" s="6">
        <v>31</v>
      </c>
      <c r="B169" s="29" t="s">
        <v>157</v>
      </c>
      <c r="C169" s="6">
        <v>1</v>
      </c>
      <c r="D169" s="6"/>
      <c r="E169" s="26">
        <v>796</v>
      </c>
      <c r="F169" s="26">
        <f t="shared" si="3"/>
        <v>796</v>
      </c>
      <c r="G169" s="45"/>
    </row>
    <row r="170" spans="1:7" ht="12.75">
      <c r="A170" s="6">
        <v>32</v>
      </c>
      <c r="B170" s="29" t="s">
        <v>158</v>
      </c>
      <c r="C170" s="6">
        <v>1</v>
      </c>
      <c r="D170" s="6"/>
      <c r="E170" s="26">
        <v>847</v>
      </c>
      <c r="F170" s="26">
        <f t="shared" si="3"/>
        <v>847</v>
      </c>
      <c r="G170" s="45"/>
    </row>
    <row r="171" spans="1:7" ht="12.75">
      <c r="A171" s="6">
        <v>33</v>
      </c>
      <c r="B171" s="29" t="s">
        <v>159</v>
      </c>
      <c r="C171" s="6">
        <v>1</v>
      </c>
      <c r="D171" s="6"/>
      <c r="E171" s="26">
        <v>976</v>
      </c>
      <c r="F171" s="26">
        <f t="shared" si="3"/>
        <v>976</v>
      </c>
      <c r="G171" s="45"/>
    </row>
    <row r="172" spans="1:7" ht="12.75">
      <c r="A172" s="6"/>
      <c r="B172" s="29"/>
      <c r="C172" s="6"/>
      <c r="D172" s="6"/>
      <c r="E172" s="26"/>
      <c r="F172" s="33">
        <f>SUM(F155:F171)</f>
        <v>12471</v>
      </c>
      <c r="G172" s="45"/>
    </row>
    <row r="173" spans="1:7" ht="12.75">
      <c r="A173" s="64" t="s">
        <v>160</v>
      </c>
      <c r="B173" s="64"/>
      <c r="C173" s="64"/>
      <c r="D173" s="64"/>
      <c r="E173" s="64"/>
      <c r="F173" s="64"/>
      <c r="G173" s="45"/>
    </row>
    <row r="174" spans="1:7" ht="12.75">
      <c r="A174" s="6">
        <v>34</v>
      </c>
      <c r="B174" s="29" t="s">
        <v>161</v>
      </c>
      <c r="C174" s="6">
        <v>1</v>
      </c>
      <c r="D174" s="6"/>
      <c r="E174" s="26">
        <v>338</v>
      </c>
      <c r="F174" s="26">
        <f>C174*E174</f>
        <v>338</v>
      </c>
      <c r="G174" s="45"/>
    </row>
    <row r="175" spans="1:7" ht="25.5">
      <c r="A175" s="6">
        <v>35</v>
      </c>
      <c r="B175" s="29" t="s">
        <v>162</v>
      </c>
      <c r="C175" s="6">
        <v>1</v>
      </c>
      <c r="D175" s="6"/>
      <c r="E175" s="26">
        <v>338</v>
      </c>
      <c r="F175" s="26">
        <f aca="true" t="shared" si="4" ref="F175:F208">C175*E175</f>
        <v>338</v>
      </c>
      <c r="G175" s="45"/>
    </row>
    <row r="176" spans="1:7" ht="12.75">
      <c r="A176" s="6">
        <v>36</v>
      </c>
      <c r="B176" s="29" t="s">
        <v>163</v>
      </c>
      <c r="C176" s="6">
        <v>1</v>
      </c>
      <c r="D176" s="6"/>
      <c r="E176" s="26">
        <v>338</v>
      </c>
      <c r="F176" s="26">
        <f t="shared" si="4"/>
        <v>338</v>
      </c>
      <c r="G176" s="45"/>
    </row>
    <row r="177" spans="1:7" ht="12.75">
      <c r="A177" s="6">
        <v>37</v>
      </c>
      <c r="B177" s="29" t="s">
        <v>164</v>
      </c>
      <c r="C177" s="6">
        <v>1</v>
      </c>
      <c r="D177" s="6"/>
      <c r="E177" s="26">
        <v>338</v>
      </c>
      <c r="F177" s="26">
        <f t="shared" si="4"/>
        <v>338</v>
      </c>
      <c r="G177" s="45"/>
    </row>
    <row r="178" spans="1:7" ht="12.75">
      <c r="A178" s="6">
        <v>38</v>
      </c>
      <c r="B178" s="29" t="s">
        <v>165</v>
      </c>
      <c r="C178" s="6">
        <v>1</v>
      </c>
      <c r="D178" s="6"/>
      <c r="E178" s="26">
        <v>338</v>
      </c>
      <c r="F178" s="26">
        <f t="shared" si="4"/>
        <v>338</v>
      </c>
      <c r="G178" s="45"/>
    </row>
    <row r="179" spans="1:7" ht="12.75">
      <c r="A179" s="6">
        <v>39</v>
      </c>
      <c r="B179" s="29" t="s">
        <v>166</v>
      </c>
      <c r="C179" s="6">
        <v>1</v>
      </c>
      <c r="D179" s="6"/>
      <c r="E179" s="26">
        <v>338</v>
      </c>
      <c r="F179" s="26">
        <f t="shared" si="4"/>
        <v>338</v>
      </c>
      <c r="G179" s="45"/>
    </row>
    <row r="180" spans="1:7" ht="12.75">
      <c r="A180" s="6">
        <v>40</v>
      </c>
      <c r="B180" s="29" t="s">
        <v>167</v>
      </c>
      <c r="C180" s="6">
        <v>1</v>
      </c>
      <c r="D180" s="6"/>
      <c r="E180" s="26">
        <v>338</v>
      </c>
      <c r="F180" s="26">
        <f t="shared" si="4"/>
        <v>338</v>
      </c>
      <c r="G180" s="45"/>
    </row>
    <row r="181" spans="1:7" ht="12.75">
      <c r="A181" s="6">
        <v>41</v>
      </c>
      <c r="B181" s="29" t="s">
        <v>168</v>
      </c>
      <c r="C181" s="6">
        <v>1</v>
      </c>
      <c r="D181" s="6"/>
      <c r="E181" s="26">
        <v>338</v>
      </c>
      <c r="F181" s="26">
        <f t="shared" si="4"/>
        <v>338</v>
      </c>
      <c r="G181" s="45"/>
    </row>
    <row r="182" spans="1:7" ht="12.75">
      <c r="A182" s="6">
        <v>42</v>
      </c>
      <c r="B182" s="29" t="s">
        <v>169</v>
      </c>
      <c r="C182" s="6">
        <v>1</v>
      </c>
      <c r="D182" s="6"/>
      <c r="E182" s="26">
        <v>338</v>
      </c>
      <c r="F182" s="26">
        <f t="shared" si="4"/>
        <v>338</v>
      </c>
      <c r="G182" s="45"/>
    </row>
    <row r="183" spans="1:7" ht="12.75">
      <c r="A183" s="6">
        <v>43</v>
      </c>
      <c r="B183" s="29" t="s">
        <v>170</v>
      </c>
      <c r="C183" s="6">
        <v>1</v>
      </c>
      <c r="D183" s="6"/>
      <c r="E183" s="26">
        <v>338</v>
      </c>
      <c r="F183" s="26">
        <f t="shared" si="4"/>
        <v>338</v>
      </c>
      <c r="G183" s="45"/>
    </row>
    <row r="184" spans="1:7" ht="25.5">
      <c r="A184" s="6">
        <v>44</v>
      </c>
      <c r="B184" s="29" t="s">
        <v>171</v>
      </c>
      <c r="C184" s="6">
        <v>1</v>
      </c>
      <c r="D184" s="6"/>
      <c r="E184" s="26">
        <v>338</v>
      </c>
      <c r="F184" s="26">
        <f t="shared" si="4"/>
        <v>338</v>
      </c>
      <c r="G184" s="45"/>
    </row>
    <row r="185" spans="1:7" ht="12.75">
      <c r="A185" s="6">
        <v>45</v>
      </c>
      <c r="B185" s="29" t="s">
        <v>172</v>
      </c>
      <c r="C185" s="6">
        <v>1</v>
      </c>
      <c r="D185" s="6"/>
      <c r="E185" s="26">
        <v>338</v>
      </c>
      <c r="F185" s="26">
        <f t="shared" si="4"/>
        <v>338</v>
      </c>
      <c r="G185" s="45"/>
    </row>
    <row r="186" spans="1:7" ht="12.75">
      <c r="A186" s="6">
        <v>46</v>
      </c>
      <c r="B186" s="29" t="s">
        <v>173</v>
      </c>
      <c r="C186" s="6">
        <v>1</v>
      </c>
      <c r="D186" s="6"/>
      <c r="E186" s="26">
        <v>338</v>
      </c>
      <c r="F186" s="26">
        <f t="shared" si="4"/>
        <v>338</v>
      </c>
      <c r="G186" s="45"/>
    </row>
    <row r="187" spans="1:7" ht="12.75">
      <c r="A187" s="6">
        <v>47</v>
      </c>
      <c r="B187" s="29" t="s">
        <v>174</v>
      </c>
      <c r="C187" s="6">
        <v>1</v>
      </c>
      <c r="D187" s="6"/>
      <c r="E187" s="26">
        <v>338</v>
      </c>
      <c r="F187" s="26">
        <f t="shared" si="4"/>
        <v>338</v>
      </c>
      <c r="G187" s="45"/>
    </row>
    <row r="188" spans="1:7" ht="25.5">
      <c r="A188" s="6">
        <v>48</v>
      </c>
      <c r="B188" s="29" t="s">
        <v>175</v>
      </c>
      <c r="C188" s="6">
        <v>1</v>
      </c>
      <c r="D188" s="6"/>
      <c r="E188" s="26">
        <v>338</v>
      </c>
      <c r="F188" s="26">
        <f t="shared" si="4"/>
        <v>338</v>
      </c>
      <c r="G188" s="45"/>
    </row>
    <row r="189" spans="1:7" ht="12.75">
      <c r="A189" s="6">
        <v>49</v>
      </c>
      <c r="B189" s="29" t="s">
        <v>176</v>
      </c>
      <c r="C189" s="6">
        <v>1</v>
      </c>
      <c r="D189" s="6"/>
      <c r="E189" s="26">
        <v>338</v>
      </c>
      <c r="F189" s="26">
        <f t="shared" si="4"/>
        <v>338</v>
      </c>
      <c r="G189" s="45"/>
    </row>
    <row r="190" spans="1:7" ht="12.75">
      <c r="A190" s="6">
        <v>50</v>
      </c>
      <c r="B190" s="29" t="s">
        <v>177</v>
      </c>
      <c r="C190" s="6">
        <v>1</v>
      </c>
      <c r="D190" s="6"/>
      <c r="E190" s="26">
        <v>338</v>
      </c>
      <c r="F190" s="26">
        <f t="shared" si="4"/>
        <v>338</v>
      </c>
      <c r="G190" s="45"/>
    </row>
    <row r="191" spans="1:7" ht="12.75">
      <c r="A191" s="6">
        <v>51</v>
      </c>
      <c r="B191" s="29" t="s">
        <v>178</v>
      </c>
      <c r="C191" s="6">
        <v>1</v>
      </c>
      <c r="D191" s="6"/>
      <c r="E191" s="26">
        <v>338</v>
      </c>
      <c r="F191" s="26">
        <f t="shared" si="4"/>
        <v>338</v>
      </c>
      <c r="G191" s="45"/>
    </row>
    <row r="192" spans="1:7" ht="12.75">
      <c r="A192" s="6">
        <v>52</v>
      </c>
      <c r="B192" s="29" t="s">
        <v>179</v>
      </c>
      <c r="C192" s="6">
        <v>1</v>
      </c>
      <c r="D192" s="6"/>
      <c r="E192" s="26">
        <v>338</v>
      </c>
      <c r="F192" s="26">
        <f t="shared" si="4"/>
        <v>338</v>
      </c>
      <c r="G192" s="45"/>
    </row>
    <row r="193" spans="1:7" ht="12.75">
      <c r="A193" s="6">
        <v>53</v>
      </c>
      <c r="B193" s="29" t="s">
        <v>180</v>
      </c>
      <c r="C193" s="6">
        <v>1</v>
      </c>
      <c r="D193" s="6"/>
      <c r="E193" s="26">
        <v>338</v>
      </c>
      <c r="F193" s="26">
        <f t="shared" si="4"/>
        <v>338</v>
      </c>
      <c r="G193" s="45"/>
    </row>
    <row r="194" spans="1:7" ht="12.75">
      <c r="A194" s="6">
        <v>54</v>
      </c>
      <c r="B194" s="29" t="s">
        <v>181</v>
      </c>
      <c r="C194" s="6">
        <v>1</v>
      </c>
      <c r="D194" s="6"/>
      <c r="E194" s="26">
        <v>338</v>
      </c>
      <c r="F194" s="26">
        <f t="shared" si="4"/>
        <v>338</v>
      </c>
      <c r="G194" s="45"/>
    </row>
    <row r="195" spans="1:7" ht="12.75">
      <c r="A195" s="6">
        <v>55</v>
      </c>
      <c r="B195" s="29" t="s">
        <v>182</v>
      </c>
      <c r="C195" s="6">
        <v>1</v>
      </c>
      <c r="D195" s="6"/>
      <c r="E195" s="26">
        <v>338</v>
      </c>
      <c r="F195" s="26">
        <f t="shared" si="4"/>
        <v>338</v>
      </c>
      <c r="G195" s="45"/>
    </row>
    <row r="196" spans="1:7" ht="12.75">
      <c r="A196" s="6">
        <v>56</v>
      </c>
      <c r="B196" s="29" t="s">
        <v>183</v>
      </c>
      <c r="C196" s="6">
        <v>1</v>
      </c>
      <c r="D196" s="6"/>
      <c r="E196" s="26">
        <v>338</v>
      </c>
      <c r="F196" s="26">
        <f t="shared" si="4"/>
        <v>338</v>
      </c>
      <c r="G196" s="45"/>
    </row>
    <row r="197" spans="1:7" ht="12.75">
      <c r="A197" s="6">
        <v>57</v>
      </c>
      <c r="B197" s="29" t="s">
        <v>184</v>
      </c>
      <c r="C197" s="6">
        <v>1</v>
      </c>
      <c r="D197" s="6"/>
      <c r="E197" s="26">
        <v>338</v>
      </c>
      <c r="F197" s="26">
        <f t="shared" si="4"/>
        <v>338</v>
      </c>
      <c r="G197" s="45"/>
    </row>
    <row r="198" spans="1:7" ht="25.5">
      <c r="A198" s="6">
        <v>58</v>
      </c>
      <c r="B198" s="29" t="s">
        <v>185</v>
      </c>
      <c r="C198" s="6">
        <v>1</v>
      </c>
      <c r="D198" s="6"/>
      <c r="E198" s="26">
        <v>338</v>
      </c>
      <c r="F198" s="26">
        <f t="shared" si="4"/>
        <v>338</v>
      </c>
      <c r="G198" s="45"/>
    </row>
    <row r="199" spans="1:7" ht="12.75">
      <c r="A199" s="6">
        <v>59</v>
      </c>
      <c r="B199" s="29" t="s">
        <v>186</v>
      </c>
      <c r="C199" s="6">
        <v>1</v>
      </c>
      <c r="D199" s="6"/>
      <c r="E199" s="26">
        <v>338</v>
      </c>
      <c r="F199" s="26">
        <f t="shared" si="4"/>
        <v>338</v>
      </c>
      <c r="G199" s="45"/>
    </row>
    <row r="200" spans="1:7" ht="12.75">
      <c r="A200" s="6">
        <v>60</v>
      </c>
      <c r="B200" s="29" t="s">
        <v>187</v>
      </c>
      <c r="C200" s="6">
        <v>1</v>
      </c>
      <c r="D200" s="6"/>
      <c r="E200" s="26">
        <v>338</v>
      </c>
      <c r="F200" s="26">
        <f t="shared" si="4"/>
        <v>338</v>
      </c>
      <c r="G200" s="45"/>
    </row>
    <row r="201" spans="1:7" ht="12.75">
      <c r="A201" s="6">
        <v>61</v>
      </c>
      <c r="B201" s="29" t="s">
        <v>188</v>
      </c>
      <c r="C201" s="6">
        <v>1</v>
      </c>
      <c r="D201" s="6"/>
      <c r="E201" s="26">
        <v>338</v>
      </c>
      <c r="F201" s="26">
        <f t="shared" si="4"/>
        <v>338</v>
      </c>
      <c r="G201" s="45"/>
    </row>
    <row r="202" spans="1:7" ht="12.75">
      <c r="A202" s="6">
        <v>62</v>
      </c>
      <c r="B202" s="29" t="s">
        <v>189</v>
      </c>
      <c r="C202" s="6">
        <v>1</v>
      </c>
      <c r="D202" s="6"/>
      <c r="E202" s="26">
        <v>338</v>
      </c>
      <c r="F202" s="26">
        <f t="shared" si="4"/>
        <v>338</v>
      </c>
      <c r="G202" s="45"/>
    </row>
    <row r="203" spans="1:7" ht="12.75">
      <c r="A203" s="6">
        <v>63</v>
      </c>
      <c r="B203" s="29" t="s">
        <v>190</v>
      </c>
      <c r="C203" s="6">
        <v>1</v>
      </c>
      <c r="D203" s="6"/>
      <c r="E203" s="26">
        <v>387</v>
      </c>
      <c r="F203" s="26">
        <f t="shared" si="4"/>
        <v>387</v>
      </c>
      <c r="G203" s="45"/>
    </row>
    <row r="204" spans="1:7" ht="12.75">
      <c r="A204" s="6">
        <v>64</v>
      </c>
      <c r="B204" s="29" t="s">
        <v>191</v>
      </c>
      <c r="C204" s="6">
        <v>1</v>
      </c>
      <c r="D204" s="6"/>
      <c r="E204" s="26">
        <v>391</v>
      </c>
      <c r="F204" s="26">
        <f t="shared" si="4"/>
        <v>391</v>
      </c>
      <c r="G204" s="45"/>
    </row>
    <row r="205" spans="1:7" ht="12.75">
      <c r="A205" s="6">
        <v>65</v>
      </c>
      <c r="B205" s="29" t="s">
        <v>192</v>
      </c>
      <c r="C205" s="6">
        <v>1</v>
      </c>
      <c r="D205" s="6"/>
      <c r="E205" s="26">
        <v>338</v>
      </c>
      <c r="F205" s="26">
        <f t="shared" si="4"/>
        <v>338</v>
      </c>
      <c r="G205" s="45"/>
    </row>
    <row r="206" spans="1:7" ht="12.75">
      <c r="A206" s="6">
        <v>66</v>
      </c>
      <c r="B206" s="29" t="s">
        <v>193</v>
      </c>
      <c r="C206" s="6">
        <v>1</v>
      </c>
      <c r="D206" s="6"/>
      <c r="E206" s="26">
        <v>338</v>
      </c>
      <c r="F206" s="26">
        <f t="shared" si="4"/>
        <v>338</v>
      </c>
      <c r="G206" s="45"/>
    </row>
    <row r="207" spans="1:7" ht="12.75">
      <c r="A207" s="6">
        <v>67</v>
      </c>
      <c r="B207" s="29" t="s">
        <v>194</v>
      </c>
      <c r="C207" s="6">
        <v>1</v>
      </c>
      <c r="D207" s="6"/>
      <c r="E207" s="26">
        <v>338</v>
      </c>
      <c r="F207" s="26">
        <f t="shared" si="4"/>
        <v>338</v>
      </c>
      <c r="G207" s="45"/>
    </row>
    <row r="208" spans="1:7" ht="12.75">
      <c r="A208" s="6">
        <v>68</v>
      </c>
      <c r="B208" s="29" t="s">
        <v>195</v>
      </c>
      <c r="C208" s="6">
        <v>1</v>
      </c>
      <c r="D208" s="6"/>
      <c r="E208" s="26">
        <v>457</v>
      </c>
      <c r="F208" s="26">
        <f t="shared" si="4"/>
        <v>457</v>
      </c>
      <c r="G208" s="45"/>
    </row>
    <row r="209" spans="1:7" ht="12.75">
      <c r="A209" s="6"/>
      <c r="B209" s="29"/>
      <c r="C209" s="6"/>
      <c r="D209" s="6"/>
      <c r="E209" s="26"/>
      <c r="F209" s="33">
        <f>SUM(F174:F208)</f>
        <v>12051</v>
      </c>
      <c r="G209" s="45"/>
    </row>
    <row r="210" spans="1:7" ht="12.75">
      <c r="A210" s="64" t="s">
        <v>196</v>
      </c>
      <c r="B210" s="64"/>
      <c r="C210" s="64"/>
      <c r="D210" s="64"/>
      <c r="E210" s="64"/>
      <c r="F210" s="64"/>
      <c r="G210" s="45"/>
    </row>
    <row r="211" spans="1:7" ht="12.75">
      <c r="A211" s="6">
        <v>69</v>
      </c>
      <c r="B211" s="29" t="s">
        <v>197</v>
      </c>
      <c r="C211" s="6">
        <v>1</v>
      </c>
      <c r="D211" s="6"/>
      <c r="E211" s="26">
        <v>341</v>
      </c>
      <c r="F211" s="26">
        <f>C211*E211</f>
        <v>341</v>
      </c>
      <c r="G211" s="45"/>
    </row>
    <row r="212" spans="1:7" ht="12.75">
      <c r="A212" s="6">
        <v>70</v>
      </c>
      <c r="B212" s="29" t="s">
        <v>198</v>
      </c>
      <c r="C212" s="6">
        <v>1</v>
      </c>
      <c r="D212" s="6"/>
      <c r="E212" s="26">
        <v>548</v>
      </c>
      <c r="F212" s="26">
        <f aca="true" t="shared" si="5" ref="F212:F222">C212*E212</f>
        <v>548</v>
      </c>
      <c r="G212" s="45"/>
    </row>
    <row r="213" spans="1:7" ht="12.75">
      <c r="A213" s="6">
        <v>71</v>
      </c>
      <c r="B213" s="29" t="s">
        <v>199</v>
      </c>
      <c r="C213" s="6">
        <v>1</v>
      </c>
      <c r="D213" s="6"/>
      <c r="E213" s="26">
        <v>457</v>
      </c>
      <c r="F213" s="26">
        <f t="shared" si="5"/>
        <v>457</v>
      </c>
      <c r="G213" s="45"/>
    </row>
    <row r="214" spans="1:7" ht="12.75">
      <c r="A214" s="6">
        <v>72</v>
      </c>
      <c r="B214" s="29" t="s">
        <v>200</v>
      </c>
      <c r="C214" s="6">
        <v>1</v>
      </c>
      <c r="D214" s="6"/>
      <c r="E214" s="26">
        <v>291</v>
      </c>
      <c r="F214" s="26">
        <f t="shared" si="5"/>
        <v>291</v>
      </c>
      <c r="G214" s="45"/>
    </row>
    <row r="215" spans="1:7" ht="12.75">
      <c r="A215" s="6">
        <v>73</v>
      </c>
      <c r="B215" s="29" t="s">
        <v>201</v>
      </c>
      <c r="C215" s="6">
        <v>1</v>
      </c>
      <c r="D215" s="6"/>
      <c r="E215" s="26">
        <v>648</v>
      </c>
      <c r="F215" s="26">
        <f t="shared" si="5"/>
        <v>648</v>
      </c>
      <c r="G215" s="45"/>
    </row>
    <row r="216" spans="1:7" ht="12.75">
      <c r="A216" s="6">
        <v>74</v>
      </c>
      <c r="B216" s="29" t="s">
        <v>202</v>
      </c>
      <c r="C216" s="6">
        <v>1</v>
      </c>
      <c r="D216" s="6"/>
      <c r="E216" s="26">
        <v>548</v>
      </c>
      <c r="F216" s="26">
        <f t="shared" si="5"/>
        <v>548</v>
      </c>
      <c r="G216" s="45"/>
    </row>
    <row r="217" spans="1:7" ht="12.75">
      <c r="A217" s="6">
        <v>75</v>
      </c>
      <c r="B217" s="29" t="s">
        <v>203</v>
      </c>
      <c r="C217" s="6">
        <v>1</v>
      </c>
      <c r="D217" s="6"/>
      <c r="E217" s="26">
        <v>606</v>
      </c>
      <c r="F217" s="26">
        <f t="shared" si="5"/>
        <v>606</v>
      </c>
      <c r="G217" s="45"/>
    </row>
    <row r="218" spans="1:7" ht="12.75">
      <c r="A218" s="6">
        <v>76</v>
      </c>
      <c r="B218" s="29" t="s">
        <v>204</v>
      </c>
      <c r="C218" s="6">
        <v>1</v>
      </c>
      <c r="D218" s="6"/>
      <c r="E218" s="26">
        <v>583</v>
      </c>
      <c r="F218" s="26">
        <f t="shared" si="5"/>
        <v>583</v>
      </c>
      <c r="G218" s="45"/>
    </row>
    <row r="219" spans="1:7" ht="12.75">
      <c r="A219" s="6">
        <v>77</v>
      </c>
      <c r="B219" s="29" t="s">
        <v>205</v>
      </c>
      <c r="C219" s="6">
        <v>1</v>
      </c>
      <c r="D219" s="6"/>
      <c r="E219" s="26">
        <v>623</v>
      </c>
      <c r="F219" s="26">
        <f t="shared" si="5"/>
        <v>623</v>
      </c>
      <c r="G219" s="45"/>
    </row>
    <row r="220" spans="1:7" ht="12.75">
      <c r="A220" s="6">
        <v>78</v>
      </c>
      <c r="B220" s="29" t="s">
        <v>206</v>
      </c>
      <c r="C220" s="6">
        <v>1</v>
      </c>
      <c r="D220" s="6"/>
      <c r="E220" s="26">
        <v>457</v>
      </c>
      <c r="F220" s="26">
        <f t="shared" si="5"/>
        <v>457</v>
      </c>
      <c r="G220" s="45"/>
    </row>
    <row r="221" spans="1:7" ht="12.75">
      <c r="A221" s="6">
        <v>79</v>
      </c>
      <c r="B221" s="29" t="s">
        <v>207</v>
      </c>
      <c r="C221" s="6">
        <v>1</v>
      </c>
      <c r="D221" s="6"/>
      <c r="E221" s="26">
        <v>540</v>
      </c>
      <c r="F221" s="26">
        <f t="shared" si="5"/>
        <v>540</v>
      </c>
      <c r="G221" s="45"/>
    </row>
    <row r="222" spans="1:7" ht="12.75">
      <c r="A222" s="6">
        <v>80</v>
      </c>
      <c r="B222" s="29" t="s">
        <v>208</v>
      </c>
      <c r="C222" s="6">
        <v>1</v>
      </c>
      <c r="D222" s="6"/>
      <c r="E222" s="26">
        <v>299</v>
      </c>
      <c r="F222" s="26">
        <f t="shared" si="5"/>
        <v>299</v>
      </c>
      <c r="G222" s="45"/>
    </row>
    <row r="223" spans="1:7" ht="12.75">
      <c r="A223" s="6"/>
      <c r="B223" s="29"/>
      <c r="C223" s="6"/>
      <c r="D223" s="6"/>
      <c r="E223" s="26"/>
      <c r="F223" s="33">
        <f>SUM(F211:F222)</f>
        <v>5941</v>
      </c>
      <c r="G223" s="45"/>
    </row>
    <row r="224" spans="1:7" ht="12.75">
      <c r="A224" s="64" t="s">
        <v>209</v>
      </c>
      <c r="B224" s="64"/>
      <c r="C224" s="64"/>
      <c r="D224" s="64"/>
      <c r="E224" s="64"/>
      <c r="F224" s="64"/>
      <c r="G224" s="45"/>
    </row>
    <row r="225" spans="1:7" ht="12.75">
      <c r="A225" s="6">
        <v>81</v>
      </c>
      <c r="B225" s="29" t="s">
        <v>210</v>
      </c>
      <c r="C225" s="19">
        <v>1</v>
      </c>
      <c r="D225" s="19"/>
      <c r="E225" s="26">
        <v>2631</v>
      </c>
      <c r="F225" s="26">
        <f>C225*E225</f>
        <v>2631</v>
      </c>
      <c r="G225" s="45"/>
    </row>
    <row r="226" spans="1:7" ht="12.75">
      <c r="A226" s="6">
        <v>82</v>
      </c>
      <c r="B226" s="29" t="s">
        <v>211</v>
      </c>
      <c r="C226" s="19">
        <v>1</v>
      </c>
      <c r="D226" s="19"/>
      <c r="E226" s="26">
        <v>2631</v>
      </c>
      <c r="F226" s="26">
        <f>C226*E226</f>
        <v>2631</v>
      </c>
      <c r="G226" s="45"/>
    </row>
    <row r="227" spans="1:7" ht="12.75">
      <c r="A227" s="6">
        <v>83</v>
      </c>
      <c r="B227" s="29" t="s">
        <v>212</v>
      </c>
      <c r="C227" s="19">
        <v>1</v>
      </c>
      <c r="D227" s="19"/>
      <c r="E227" s="26">
        <v>2631</v>
      </c>
      <c r="F227" s="26">
        <f>C227*E227</f>
        <v>2631</v>
      </c>
      <c r="G227" s="45"/>
    </row>
    <row r="228" spans="1:7" ht="12.75">
      <c r="A228" s="6">
        <v>84</v>
      </c>
      <c r="B228" s="29" t="s">
        <v>213</v>
      </c>
      <c r="C228" s="19">
        <v>1</v>
      </c>
      <c r="D228" s="19"/>
      <c r="E228" s="26">
        <v>2631</v>
      </c>
      <c r="F228" s="26">
        <f>C228*E228</f>
        <v>2631</v>
      </c>
      <c r="G228" s="45"/>
    </row>
    <row r="229" spans="1:7" ht="12.75">
      <c r="A229" s="6">
        <v>85</v>
      </c>
      <c r="B229" s="29" t="s">
        <v>214</v>
      </c>
      <c r="C229" s="19">
        <v>1</v>
      </c>
      <c r="D229" s="19"/>
      <c r="E229" s="26">
        <v>2631</v>
      </c>
      <c r="F229" s="26">
        <f>C229*E229</f>
        <v>2631</v>
      </c>
      <c r="G229" s="45"/>
    </row>
    <row r="230" spans="1:7" ht="12.75">
      <c r="A230" s="6"/>
      <c r="B230" s="29"/>
      <c r="C230" s="19"/>
      <c r="D230" s="19"/>
      <c r="E230" s="26"/>
      <c r="F230" s="33">
        <f>SUM(F225:F229)</f>
        <v>13155</v>
      </c>
      <c r="G230" s="45"/>
    </row>
    <row r="231" spans="1:7" ht="12.75">
      <c r="A231" s="64" t="s">
        <v>215</v>
      </c>
      <c r="B231" s="64"/>
      <c r="C231" s="64"/>
      <c r="D231" s="64"/>
      <c r="E231" s="64"/>
      <c r="F231" s="64"/>
      <c r="G231" s="45"/>
    </row>
    <row r="232" spans="1:7" ht="12.75">
      <c r="A232" s="6">
        <v>86</v>
      </c>
      <c r="B232" s="29" t="s">
        <v>216</v>
      </c>
      <c r="C232" s="6">
        <v>1</v>
      </c>
      <c r="D232" s="6"/>
      <c r="E232" s="26">
        <v>492</v>
      </c>
      <c r="F232" s="26">
        <f>C232*E232</f>
        <v>492</v>
      </c>
      <c r="G232" s="45"/>
    </row>
    <row r="233" spans="1:7" ht="12.75">
      <c r="A233" s="6">
        <v>87</v>
      </c>
      <c r="B233" s="29" t="s">
        <v>217</v>
      </c>
      <c r="C233" s="6">
        <v>1</v>
      </c>
      <c r="D233" s="6"/>
      <c r="E233" s="26">
        <v>809</v>
      </c>
      <c r="F233" s="26">
        <f>C233*E233</f>
        <v>809</v>
      </c>
      <c r="G233" s="45"/>
    </row>
    <row r="234" spans="1:7" ht="12.75">
      <c r="A234" s="6">
        <v>88</v>
      </c>
      <c r="B234" s="29" t="s">
        <v>218</v>
      </c>
      <c r="C234" s="6">
        <v>1</v>
      </c>
      <c r="D234" s="6"/>
      <c r="E234" s="26">
        <v>791</v>
      </c>
      <c r="F234" s="26">
        <f>C234*E234</f>
        <v>791</v>
      </c>
      <c r="G234" s="45"/>
    </row>
    <row r="235" spans="1:7" ht="12.75">
      <c r="A235" s="6">
        <v>89</v>
      </c>
      <c r="B235" s="29" t="s">
        <v>219</v>
      </c>
      <c r="C235" s="6">
        <v>1</v>
      </c>
      <c r="D235" s="6"/>
      <c r="E235" s="26">
        <v>628</v>
      </c>
      <c r="F235" s="26">
        <f>C235*E235</f>
        <v>628</v>
      </c>
      <c r="G235" s="45"/>
    </row>
    <row r="236" spans="1:7" ht="12.75">
      <c r="A236" s="6">
        <v>90</v>
      </c>
      <c r="B236" s="29" t="s">
        <v>220</v>
      </c>
      <c r="C236" s="6">
        <v>1</v>
      </c>
      <c r="D236" s="6"/>
      <c r="E236" s="26">
        <v>522</v>
      </c>
      <c r="F236" s="26">
        <f>C236*E236</f>
        <v>522</v>
      </c>
      <c r="G236" s="45"/>
    </row>
    <row r="237" spans="1:7" ht="12.75">
      <c r="A237" s="6"/>
      <c r="B237" s="29"/>
      <c r="C237" s="6"/>
      <c r="D237" s="6"/>
      <c r="E237" s="26"/>
      <c r="F237" s="33">
        <f>SUM(F232:F236)</f>
        <v>3242</v>
      </c>
      <c r="G237" s="45"/>
    </row>
    <row r="238" spans="1:7" ht="12.75">
      <c r="A238" s="64" t="s">
        <v>221</v>
      </c>
      <c r="B238" s="64"/>
      <c r="C238" s="64"/>
      <c r="D238" s="64"/>
      <c r="E238" s="64"/>
      <c r="F238" s="64"/>
      <c r="G238" s="45"/>
    </row>
    <row r="239" spans="1:7" ht="12.75">
      <c r="A239" s="6">
        <v>91</v>
      </c>
      <c r="B239" s="29" t="s">
        <v>222</v>
      </c>
      <c r="C239" s="6">
        <v>1</v>
      </c>
      <c r="D239" s="6"/>
      <c r="E239" s="26">
        <v>1064</v>
      </c>
      <c r="F239" s="26">
        <f>C239*E239</f>
        <v>1064</v>
      </c>
      <c r="G239" s="45"/>
    </row>
    <row r="240" spans="1:7" ht="12.75">
      <c r="A240" s="6">
        <v>92</v>
      </c>
      <c r="B240" s="29" t="s">
        <v>223</v>
      </c>
      <c r="C240" s="6">
        <v>1</v>
      </c>
      <c r="D240" s="6"/>
      <c r="E240" s="26">
        <v>756</v>
      </c>
      <c r="F240" s="26">
        <f aca="true" t="shared" si="6" ref="F240:F246">C240*E240</f>
        <v>756</v>
      </c>
      <c r="G240" s="45"/>
    </row>
    <row r="241" spans="1:7" ht="12.75">
      <c r="A241" s="6">
        <v>93</v>
      </c>
      <c r="B241" s="29" t="s">
        <v>224</v>
      </c>
      <c r="C241" s="6">
        <v>1</v>
      </c>
      <c r="D241" s="6"/>
      <c r="E241" s="26">
        <v>1303</v>
      </c>
      <c r="F241" s="26">
        <f t="shared" si="6"/>
        <v>1303</v>
      </c>
      <c r="G241" s="45"/>
    </row>
    <row r="242" spans="1:7" ht="12.75">
      <c r="A242" s="6">
        <v>94</v>
      </c>
      <c r="B242" s="29" t="s">
        <v>225</v>
      </c>
      <c r="C242" s="6">
        <v>1</v>
      </c>
      <c r="D242" s="6"/>
      <c r="E242" s="26">
        <v>659</v>
      </c>
      <c r="F242" s="26">
        <f t="shared" si="6"/>
        <v>659</v>
      </c>
      <c r="G242" s="45"/>
    </row>
    <row r="243" spans="1:7" ht="12.75">
      <c r="A243" s="6">
        <v>95</v>
      </c>
      <c r="B243" s="29" t="s">
        <v>226</v>
      </c>
      <c r="C243" s="6">
        <v>1</v>
      </c>
      <c r="D243" s="6"/>
      <c r="E243" s="26">
        <v>1648</v>
      </c>
      <c r="F243" s="26">
        <f t="shared" si="6"/>
        <v>1648</v>
      </c>
      <c r="G243" s="45"/>
    </row>
    <row r="244" spans="1:7" ht="12.75">
      <c r="A244" s="6">
        <v>96</v>
      </c>
      <c r="B244" s="29" t="s">
        <v>227</v>
      </c>
      <c r="C244" s="6">
        <v>1</v>
      </c>
      <c r="D244" s="6"/>
      <c r="E244" s="26">
        <v>1526</v>
      </c>
      <c r="F244" s="26">
        <f t="shared" si="6"/>
        <v>1526</v>
      </c>
      <c r="G244" s="45"/>
    </row>
    <row r="245" spans="1:7" ht="12.75">
      <c r="A245" s="6">
        <v>97</v>
      </c>
      <c r="B245" s="29" t="s">
        <v>228</v>
      </c>
      <c r="C245" s="6">
        <v>1</v>
      </c>
      <c r="D245" s="6"/>
      <c r="E245" s="26">
        <v>1965</v>
      </c>
      <c r="F245" s="26">
        <f t="shared" si="6"/>
        <v>1965</v>
      </c>
      <c r="G245" s="45"/>
    </row>
    <row r="246" spans="1:7" ht="12.75">
      <c r="A246" s="19">
        <v>98</v>
      </c>
      <c r="B246" s="12" t="s">
        <v>229</v>
      </c>
      <c r="C246" s="19">
        <v>1</v>
      </c>
      <c r="D246" s="19"/>
      <c r="E246" s="26">
        <v>936</v>
      </c>
      <c r="F246" s="26">
        <f t="shared" si="6"/>
        <v>936</v>
      </c>
      <c r="G246" s="45"/>
    </row>
    <row r="247" spans="1:7" ht="12.75">
      <c r="A247" s="19"/>
      <c r="B247" s="12"/>
      <c r="C247" s="19"/>
      <c r="D247" s="19"/>
      <c r="E247" s="26"/>
      <c r="F247" s="33">
        <f>SUM(F239:F246)</f>
        <v>9857</v>
      </c>
      <c r="G247" s="45"/>
    </row>
    <row r="248" spans="1:7" ht="12.75">
      <c r="A248" s="64" t="s">
        <v>230</v>
      </c>
      <c r="B248" s="64"/>
      <c r="C248" s="64"/>
      <c r="D248" s="64"/>
      <c r="E248" s="64"/>
      <c r="F248" s="64"/>
      <c r="G248" s="45"/>
    </row>
    <row r="249" spans="1:7" ht="12.75">
      <c r="A249" s="6">
        <v>99</v>
      </c>
      <c r="B249" s="29" t="s">
        <v>231</v>
      </c>
      <c r="C249" s="6">
        <v>1</v>
      </c>
      <c r="D249" s="6"/>
      <c r="E249" s="26">
        <v>913</v>
      </c>
      <c r="F249" s="26">
        <f>C249*E249</f>
        <v>913</v>
      </c>
      <c r="G249" s="45"/>
    </row>
    <row r="250" spans="1:7" ht="12.75">
      <c r="A250" s="6">
        <v>100</v>
      </c>
      <c r="B250" s="29" t="s">
        <v>232</v>
      </c>
      <c r="C250" s="6">
        <v>1</v>
      </c>
      <c r="D250" s="6"/>
      <c r="E250" s="26">
        <v>381</v>
      </c>
      <c r="F250" s="26">
        <f aca="true" t="shared" si="7" ref="F250:F266">C250*E250</f>
        <v>381</v>
      </c>
      <c r="G250" s="45"/>
    </row>
    <row r="251" spans="1:7" ht="12.75">
      <c r="A251" s="6">
        <v>101</v>
      </c>
      <c r="B251" s="29" t="s">
        <v>233</v>
      </c>
      <c r="C251" s="6">
        <v>1</v>
      </c>
      <c r="D251" s="6"/>
      <c r="E251" s="26">
        <v>513</v>
      </c>
      <c r="F251" s="26">
        <f t="shared" si="7"/>
        <v>513</v>
      </c>
      <c r="G251" s="45"/>
    </row>
    <row r="252" spans="1:7" ht="12.75">
      <c r="A252" s="6">
        <v>102</v>
      </c>
      <c r="B252" s="29" t="s">
        <v>234</v>
      </c>
      <c r="C252" s="6">
        <v>1</v>
      </c>
      <c r="D252" s="6"/>
      <c r="E252" s="26">
        <v>928</v>
      </c>
      <c r="F252" s="26">
        <f t="shared" si="7"/>
        <v>928</v>
      </c>
      <c r="G252" s="45"/>
    </row>
    <row r="253" spans="1:7" ht="12.75">
      <c r="A253" s="6">
        <v>103</v>
      </c>
      <c r="B253" s="29" t="s">
        <v>235</v>
      </c>
      <c r="C253" s="6">
        <v>1</v>
      </c>
      <c r="D253" s="6"/>
      <c r="E253" s="26">
        <v>843</v>
      </c>
      <c r="F253" s="26">
        <f t="shared" si="7"/>
        <v>843</v>
      </c>
      <c r="G253" s="45"/>
    </row>
    <row r="254" spans="1:7" ht="12.75">
      <c r="A254" s="6">
        <v>104</v>
      </c>
      <c r="B254" s="29" t="s">
        <v>236</v>
      </c>
      <c r="C254" s="6">
        <v>1</v>
      </c>
      <c r="D254" s="6"/>
      <c r="E254" s="26">
        <v>500</v>
      </c>
      <c r="F254" s="26">
        <f t="shared" si="7"/>
        <v>500</v>
      </c>
      <c r="G254" s="45"/>
    </row>
    <row r="255" spans="1:7" ht="12.75">
      <c r="A255" s="6">
        <v>105</v>
      </c>
      <c r="B255" s="29" t="s">
        <v>237</v>
      </c>
      <c r="C255" s="6">
        <v>1</v>
      </c>
      <c r="D255" s="6"/>
      <c r="E255" s="26">
        <v>618</v>
      </c>
      <c r="F255" s="26">
        <f t="shared" si="7"/>
        <v>618</v>
      </c>
      <c r="G255" s="45"/>
    </row>
    <row r="256" spans="1:7" ht="12.75">
      <c r="A256" s="6">
        <v>106</v>
      </c>
      <c r="B256" s="29" t="s">
        <v>238</v>
      </c>
      <c r="C256" s="6">
        <v>1</v>
      </c>
      <c r="D256" s="6"/>
      <c r="E256" s="26">
        <v>296</v>
      </c>
      <c r="F256" s="26">
        <f t="shared" si="7"/>
        <v>296</v>
      </c>
      <c r="G256" s="45"/>
    </row>
    <row r="257" spans="1:7" ht="12.75">
      <c r="A257" s="6">
        <v>107</v>
      </c>
      <c r="B257" s="29" t="s">
        <v>239</v>
      </c>
      <c r="C257" s="6">
        <v>1</v>
      </c>
      <c r="D257" s="6"/>
      <c r="E257" s="26">
        <v>1318</v>
      </c>
      <c r="F257" s="26">
        <f t="shared" si="7"/>
        <v>1318</v>
      </c>
      <c r="G257" s="45"/>
    </row>
    <row r="258" spans="1:7" ht="12.75">
      <c r="A258" s="6">
        <v>108</v>
      </c>
      <c r="B258" s="29" t="s">
        <v>240</v>
      </c>
      <c r="C258" s="6">
        <v>1</v>
      </c>
      <c r="D258" s="6"/>
      <c r="E258" s="26">
        <v>796</v>
      </c>
      <c r="F258" s="26">
        <f t="shared" si="7"/>
        <v>796</v>
      </c>
      <c r="G258" s="45"/>
    </row>
    <row r="259" spans="1:7" ht="12.75">
      <c r="A259" s="6">
        <v>109</v>
      </c>
      <c r="B259" s="29" t="s">
        <v>241</v>
      </c>
      <c r="C259" s="6">
        <v>1</v>
      </c>
      <c r="D259" s="6"/>
      <c r="E259" s="26">
        <v>522</v>
      </c>
      <c r="F259" s="26">
        <f t="shared" si="7"/>
        <v>522</v>
      </c>
      <c r="G259" s="45"/>
    </row>
    <row r="260" spans="1:7" ht="12.75">
      <c r="A260" s="6">
        <v>110</v>
      </c>
      <c r="B260" s="29" t="s">
        <v>242</v>
      </c>
      <c r="C260" s="6">
        <v>1</v>
      </c>
      <c r="D260" s="6"/>
      <c r="E260" s="26">
        <v>1327</v>
      </c>
      <c r="F260" s="26">
        <f t="shared" si="7"/>
        <v>1327</v>
      </c>
      <c r="G260" s="45"/>
    </row>
    <row r="261" spans="1:7" ht="12.75">
      <c r="A261" s="6">
        <v>111</v>
      </c>
      <c r="B261" s="29" t="s">
        <v>243</v>
      </c>
      <c r="C261" s="6">
        <v>1</v>
      </c>
      <c r="D261" s="6"/>
      <c r="E261" s="26">
        <v>629</v>
      </c>
      <c r="F261" s="26">
        <f t="shared" si="7"/>
        <v>629</v>
      </c>
      <c r="G261" s="45"/>
    </row>
    <row r="262" spans="1:7" ht="12.75">
      <c r="A262" s="6">
        <v>112</v>
      </c>
      <c r="B262" s="29" t="s">
        <v>244</v>
      </c>
      <c r="C262" s="6">
        <v>1</v>
      </c>
      <c r="D262" s="6"/>
      <c r="E262" s="26">
        <v>1136</v>
      </c>
      <c r="F262" s="26">
        <f t="shared" si="7"/>
        <v>1136</v>
      </c>
      <c r="G262" s="45"/>
    </row>
    <row r="263" spans="1:7" ht="12.75">
      <c r="A263" s="6">
        <v>113</v>
      </c>
      <c r="B263" s="29" t="s">
        <v>245</v>
      </c>
      <c r="C263" s="6">
        <v>1</v>
      </c>
      <c r="D263" s="6"/>
      <c r="E263" s="26">
        <v>405</v>
      </c>
      <c r="F263" s="26">
        <f t="shared" si="7"/>
        <v>405</v>
      </c>
      <c r="G263" s="45"/>
    </row>
    <row r="264" spans="1:7" ht="12.75">
      <c r="A264" s="6">
        <v>114</v>
      </c>
      <c r="B264" s="29" t="s">
        <v>246</v>
      </c>
      <c r="C264" s="6">
        <v>1</v>
      </c>
      <c r="D264" s="6"/>
      <c r="E264" s="26">
        <v>967</v>
      </c>
      <c r="F264" s="26">
        <f t="shared" si="7"/>
        <v>967</v>
      </c>
      <c r="G264" s="45"/>
    </row>
    <row r="265" spans="1:7" ht="12.75">
      <c r="A265" s="6">
        <v>115</v>
      </c>
      <c r="B265" s="29" t="s">
        <v>247</v>
      </c>
      <c r="C265" s="6">
        <v>1</v>
      </c>
      <c r="D265" s="6"/>
      <c r="E265" s="26">
        <v>1926</v>
      </c>
      <c r="F265" s="26">
        <f t="shared" si="7"/>
        <v>1926</v>
      </c>
      <c r="G265" s="45"/>
    </row>
    <row r="266" spans="1:7" ht="12.75">
      <c r="A266" s="10">
        <v>116</v>
      </c>
      <c r="B266" s="29" t="s">
        <v>248</v>
      </c>
      <c r="C266" s="6">
        <v>1</v>
      </c>
      <c r="D266" s="6"/>
      <c r="E266" s="26">
        <v>1231</v>
      </c>
      <c r="F266" s="26">
        <f t="shared" si="7"/>
        <v>1231</v>
      </c>
      <c r="G266" s="45"/>
    </row>
    <row r="267" spans="1:7" ht="12.75">
      <c r="A267" s="10"/>
      <c r="B267" s="29"/>
      <c r="C267" s="6"/>
      <c r="D267" s="6"/>
      <c r="E267" s="26"/>
      <c r="F267" s="33">
        <f>SUM(F249:F266)</f>
        <v>15249</v>
      </c>
      <c r="G267" s="45"/>
    </row>
    <row r="268" spans="1:7" ht="12.75">
      <c r="A268" s="64" t="s">
        <v>249</v>
      </c>
      <c r="B268" s="64"/>
      <c r="C268" s="64"/>
      <c r="D268" s="64"/>
      <c r="E268" s="64"/>
      <c r="F268" s="64"/>
      <c r="G268" s="45"/>
    </row>
    <row r="269" spans="1:7" ht="12.75">
      <c r="A269" s="6">
        <v>117</v>
      </c>
      <c r="B269" s="29" t="s">
        <v>250</v>
      </c>
      <c r="C269" s="6">
        <v>1</v>
      </c>
      <c r="D269" s="6"/>
      <c r="E269" s="26">
        <v>450</v>
      </c>
      <c r="F269" s="26">
        <f>C269*E269</f>
        <v>450</v>
      </c>
      <c r="G269" s="45"/>
    </row>
    <row r="270" spans="1:7" ht="12.75">
      <c r="A270" s="6">
        <v>118</v>
      </c>
      <c r="B270" s="29" t="s">
        <v>251</v>
      </c>
      <c r="C270" s="6">
        <v>1</v>
      </c>
      <c r="D270" s="6"/>
      <c r="E270" s="26">
        <v>158</v>
      </c>
      <c r="F270" s="26">
        <f aca="true" t="shared" si="8" ref="F270:F275">C270*E270</f>
        <v>158</v>
      </c>
      <c r="G270" s="45"/>
    </row>
    <row r="271" spans="1:7" ht="25.5">
      <c r="A271" s="6">
        <v>119</v>
      </c>
      <c r="B271" s="29" t="s">
        <v>252</v>
      </c>
      <c r="C271" s="6">
        <v>1</v>
      </c>
      <c r="D271" s="6"/>
      <c r="E271" s="26">
        <v>6198</v>
      </c>
      <c r="F271" s="26">
        <f t="shared" si="8"/>
        <v>6198</v>
      </c>
      <c r="G271" s="45"/>
    </row>
    <row r="272" spans="1:7" ht="12.75">
      <c r="A272" s="6">
        <v>120</v>
      </c>
      <c r="B272" s="29" t="s">
        <v>253</v>
      </c>
      <c r="C272" s="6">
        <v>1</v>
      </c>
      <c r="D272" s="6"/>
      <c r="E272" s="26">
        <v>510</v>
      </c>
      <c r="F272" s="26">
        <f t="shared" si="8"/>
        <v>510</v>
      </c>
      <c r="G272" s="45"/>
    </row>
    <row r="273" spans="1:7" ht="12.75">
      <c r="A273" s="6">
        <v>121</v>
      </c>
      <c r="B273" s="29" t="s">
        <v>254</v>
      </c>
      <c r="C273" s="6">
        <v>1</v>
      </c>
      <c r="D273" s="6"/>
      <c r="E273" s="26">
        <v>464</v>
      </c>
      <c r="F273" s="26">
        <f t="shared" si="8"/>
        <v>464</v>
      </c>
      <c r="G273" s="45"/>
    </row>
    <row r="274" spans="1:7" ht="25.5">
      <c r="A274" s="6">
        <v>122</v>
      </c>
      <c r="B274" s="29" t="s">
        <v>255</v>
      </c>
      <c r="C274" s="6">
        <v>1</v>
      </c>
      <c r="D274" s="6"/>
      <c r="E274" s="26">
        <v>1030</v>
      </c>
      <c r="F274" s="26">
        <f t="shared" si="8"/>
        <v>1030</v>
      </c>
      <c r="G274" s="45"/>
    </row>
    <row r="275" spans="1:7" ht="25.5">
      <c r="A275" s="6">
        <v>123</v>
      </c>
      <c r="B275" s="29" t="s">
        <v>256</v>
      </c>
      <c r="C275" s="6">
        <v>1</v>
      </c>
      <c r="D275" s="6"/>
      <c r="E275" s="26">
        <v>392</v>
      </c>
      <c r="F275" s="26">
        <f t="shared" si="8"/>
        <v>392</v>
      </c>
      <c r="G275" s="45"/>
    </row>
    <row r="276" spans="1:7" ht="12.75">
      <c r="A276" s="6"/>
      <c r="B276" s="29"/>
      <c r="C276" s="6"/>
      <c r="D276" s="6"/>
      <c r="E276" s="26"/>
      <c r="F276" s="33">
        <f>SUM(F269:F275)</f>
        <v>9202</v>
      </c>
      <c r="G276" s="45"/>
    </row>
    <row r="277" spans="1:7" ht="12.75">
      <c r="A277" s="64" t="s">
        <v>257</v>
      </c>
      <c r="B277" s="64"/>
      <c r="C277" s="64"/>
      <c r="D277" s="64"/>
      <c r="E277" s="64"/>
      <c r="F277" s="64"/>
      <c r="G277" s="45"/>
    </row>
    <row r="278" spans="1:7" ht="12.75">
      <c r="A278" s="6">
        <v>124</v>
      </c>
      <c r="B278" s="29" t="s">
        <v>258</v>
      </c>
      <c r="C278" s="6">
        <v>13</v>
      </c>
      <c r="D278" s="6"/>
      <c r="E278" s="26">
        <v>6985</v>
      </c>
      <c r="F278" s="26">
        <f>C278*E278</f>
        <v>90805</v>
      </c>
      <c r="G278" s="45"/>
    </row>
    <row r="279" spans="1:7" ht="12.75">
      <c r="A279" s="6">
        <v>125</v>
      </c>
      <c r="B279" s="29" t="s">
        <v>259</v>
      </c>
      <c r="C279" s="6">
        <v>13</v>
      </c>
      <c r="D279" s="6"/>
      <c r="E279" s="26">
        <v>767</v>
      </c>
      <c r="F279" s="26">
        <f>C279*E279</f>
        <v>9971</v>
      </c>
      <c r="G279" s="45"/>
    </row>
    <row r="280" spans="1:7" ht="12.75">
      <c r="A280" s="6">
        <v>126</v>
      </c>
      <c r="B280" s="29" t="s">
        <v>260</v>
      </c>
      <c r="C280" s="6">
        <v>13</v>
      </c>
      <c r="D280" s="6"/>
      <c r="E280" s="26">
        <v>42</v>
      </c>
      <c r="F280" s="26">
        <f>C280*E280</f>
        <v>546</v>
      </c>
      <c r="G280" s="45"/>
    </row>
    <row r="281" spans="1:7" ht="12.75">
      <c r="A281" s="6">
        <v>127</v>
      </c>
      <c r="B281" s="29" t="s">
        <v>261</v>
      </c>
      <c r="C281" s="6">
        <v>13</v>
      </c>
      <c r="D281" s="6"/>
      <c r="E281" s="26">
        <v>50</v>
      </c>
      <c r="F281" s="26">
        <f>C281*E281</f>
        <v>650</v>
      </c>
      <c r="G281" s="45"/>
    </row>
    <row r="282" spans="1:7" ht="12.75">
      <c r="A282" s="6"/>
      <c r="B282" s="29"/>
      <c r="C282" s="6"/>
      <c r="D282" s="6"/>
      <c r="E282" s="26"/>
      <c r="F282" s="33">
        <f>SUM(F278:F281)</f>
        <v>101972</v>
      </c>
      <c r="G282" s="45"/>
    </row>
    <row r="283" spans="1:7" ht="15.75">
      <c r="A283" s="30"/>
      <c r="B283" s="67" t="s">
        <v>262</v>
      </c>
      <c r="C283" s="67"/>
      <c r="D283" s="10"/>
      <c r="E283" s="40"/>
      <c r="F283" s="43">
        <f>F282+F276+F267+F247+F237+F230+F223+F209+F172+F153+F137</f>
        <v>405000</v>
      </c>
      <c r="G283" s="45"/>
    </row>
    <row r="284" spans="1:7" ht="15.75">
      <c r="A284" s="63" t="s">
        <v>264</v>
      </c>
      <c r="B284" s="63"/>
      <c r="C284" s="63"/>
      <c r="D284" s="63"/>
      <c r="E284" s="63"/>
      <c r="F284" s="63"/>
      <c r="G284" s="45"/>
    </row>
    <row r="285" spans="1:7" ht="15.75">
      <c r="A285" s="19">
        <v>1</v>
      </c>
      <c r="B285" s="31" t="s">
        <v>265</v>
      </c>
      <c r="C285" s="6">
        <v>1</v>
      </c>
      <c r="D285" s="6">
        <v>2013</v>
      </c>
      <c r="E285" s="8">
        <v>1561367.96</v>
      </c>
      <c r="F285" s="34">
        <f>C285*E285</f>
        <v>1561367.96</v>
      </c>
      <c r="G285" s="45" t="s">
        <v>291</v>
      </c>
    </row>
    <row r="286" spans="1:7" ht="18.75">
      <c r="A286" s="65" t="s">
        <v>5</v>
      </c>
      <c r="B286" s="65"/>
      <c r="C286" s="65"/>
      <c r="D286" s="65"/>
      <c r="E286" s="65"/>
      <c r="F286" s="44">
        <f>F285+F283+F132+F75+F60+F17+F14</f>
        <v>4286358.57</v>
      </c>
      <c r="G286" s="20"/>
    </row>
    <row r="288" spans="1:6" ht="34.5" customHeight="1">
      <c r="A288" s="66" t="s">
        <v>269</v>
      </c>
      <c r="B288" s="66"/>
      <c r="C288" s="66"/>
      <c r="D288" s="66"/>
      <c r="E288" s="66"/>
      <c r="F288" s="66"/>
    </row>
  </sheetData>
  <sheetProtection/>
  <mergeCells count="32">
    <mergeCell ref="A15:G15"/>
    <mergeCell ref="A286:E286"/>
    <mergeCell ref="A288:F288"/>
    <mergeCell ref="A231:F231"/>
    <mergeCell ref="A238:F238"/>
    <mergeCell ref="A248:F248"/>
    <mergeCell ref="A268:F268"/>
    <mergeCell ref="A277:F277"/>
    <mergeCell ref="B283:C283"/>
    <mergeCell ref="A133:F133"/>
    <mergeCell ref="A284:F284"/>
    <mergeCell ref="A210:F210"/>
    <mergeCell ref="A224:F224"/>
    <mergeCell ref="A134:F134"/>
    <mergeCell ref="A138:F138"/>
    <mergeCell ref="A154:F154"/>
    <mergeCell ref="A173:F173"/>
    <mergeCell ref="G6:G7"/>
    <mergeCell ref="A6:A7"/>
    <mergeCell ref="B6:B7"/>
    <mergeCell ref="C6:C7"/>
    <mergeCell ref="E6:E7"/>
    <mergeCell ref="F6:F7"/>
    <mergeCell ref="A4:G4"/>
    <mergeCell ref="B2:G2"/>
    <mergeCell ref="A132:E132"/>
    <mergeCell ref="B3:G3"/>
    <mergeCell ref="A76:G76"/>
    <mergeCell ref="A61:G61"/>
    <mergeCell ref="D6:D7"/>
    <mergeCell ref="A8:G8"/>
    <mergeCell ref="A18:G18"/>
  </mergeCells>
  <printOptions/>
  <pageMargins left="0.75" right="0.4" top="0.22" bottom="0.37" header="0.27" footer="0.26"/>
  <pageSetup fitToHeight="1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2013-12-28T09:58:09Z</cp:lastPrinted>
  <dcterms:created xsi:type="dcterms:W3CDTF">1996-10-08T23:32:33Z</dcterms:created>
  <dcterms:modified xsi:type="dcterms:W3CDTF">2013-12-31T02:21:01Z</dcterms:modified>
  <cp:category/>
  <cp:version/>
  <cp:contentType/>
  <cp:contentStatus/>
</cp:coreProperties>
</file>