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G14" i="1"/>
  <c r="F27" i="1"/>
  <c r="G27" i="1"/>
  <c r="F36" i="1"/>
  <c r="D49" i="1"/>
  <c r="G49" i="1"/>
  <c r="H49" i="1"/>
  <c r="I49" i="1"/>
</calcChain>
</file>

<file path=xl/sharedStrings.xml><?xml version="1.0" encoding="utf-8"?>
<sst xmlns="http://schemas.openxmlformats.org/spreadsheetml/2006/main" count="87" uniqueCount="51">
  <si>
    <t>ИТОГО:</t>
  </si>
  <si>
    <t>Всего по котельной№7</t>
  </si>
  <si>
    <t>в резерве</t>
  </si>
  <si>
    <t>1,6Гкал/ч</t>
  </si>
  <si>
    <t>Котел  КВр-1,86 -1шт.</t>
  </si>
  <si>
    <t>3,48Гкал/ч</t>
  </si>
  <si>
    <t xml:space="preserve">Итого с КПД </t>
  </si>
  <si>
    <t>в работе</t>
  </si>
  <si>
    <t>ул. Сухэ-Батора 1а</t>
  </si>
  <si>
    <t>г. Кяхта, Котельная № 7</t>
  </si>
  <si>
    <t>4.</t>
  </si>
  <si>
    <t>нет</t>
  </si>
  <si>
    <t>Всего по котельной№3</t>
  </si>
  <si>
    <t>1,16Гкал/ч</t>
  </si>
  <si>
    <t>0,8Гкал/ч</t>
  </si>
  <si>
    <t>Котел "Братск-М-0,8- 1шт.</t>
  </si>
  <si>
    <t>ул. Южная 3А</t>
  </si>
  <si>
    <t>г. Кяхта, Котельная № 3</t>
  </si>
  <si>
    <t>3.</t>
  </si>
  <si>
    <t>Всего по котельной№2</t>
  </si>
  <si>
    <t>1,75Гкал/ч</t>
  </si>
  <si>
    <t>Котел  КВр-2,0 -1шт.</t>
  </si>
  <si>
    <t>4,39Гкал/ч</t>
  </si>
  <si>
    <t>2,15Гкал/ч</t>
  </si>
  <si>
    <t>Котел  КВр-2,5 -1шт.</t>
  </si>
  <si>
    <t>ул.Ленина 112</t>
  </si>
  <si>
    <t>г. Кяхта, Котельная № 2</t>
  </si>
  <si>
    <t>2.</t>
  </si>
  <si>
    <t>Всего по котельной№1</t>
  </si>
  <si>
    <t>2,32Гкал/ч</t>
  </si>
  <si>
    <t>ул.Рабочая 33А</t>
  </si>
  <si>
    <t>г. Кяхта, Котельная № 1</t>
  </si>
  <si>
    <t>1.</t>
  </si>
  <si>
    <t>мощность</t>
  </si>
  <si>
    <t>Гкал/ч</t>
  </si>
  <si>
    <t>ненная</t>
  </si>
  <si>
    <t>коте-ой</t>
  </si>
  <si>
    <t xml:space="preserve"> в работе </t>
  </si>
  <si>
    <t>КПД,        %</t>
  </si>
  <si>
    <t>оборуд-я</t>
  </si>
  <si>
    <t>пункта,</t>
  </si>
  <si>
    <t>п/п</t>
  </si>
  <si>
    <t xml:space="preserve">резервная </t>
  </si>
  <si>
    <t>присоеди</t>
  </si>
  <si>
    <t xml:space="preserve">мощность </t>
  </si>
  <si>
    <t>котлы</t>
  </si>
  <si>
    <t>Мощность</t>
  </si>
  <si>
    <t>Оборудование котельных</t>
  </si>
  <si>
    <t>Наименование населенного</t>
  </si>
  <si>
    <t>№</t>
  </si>
  <si>
    <t xml:space="preserve">    Нагрузка котельных по МО "Город Кяхта" и резерв имеющихся                      мощностей с учетом КПД котлов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</si>
</sst>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2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2" fillId="2" borderId="7" xfId="0" applyFont="1" applyFill="1" applyBorder="1"/>
    <xf numFmtId="0" fontId="4" fillId="2" borderId="8" xfId="0" applyFont="1" applyFill="1" applyBorder="1"/>
    <xf numFmtId="0" fontId="0" fillId="0" borderId="9" xfId="0" applyBorder="1"/>
    <xf numFmtId="1" fontId="3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165" fontId="3" fillId="2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2" fontId="4" fillId="0" borderId="15" xfId="0" applyNumberFormat="1" applyFont="1" applyBorder="1"/>
    <xf numFmtId="0" fontId="3" fillId="2" borderId="16" xfId="0" applyNumberFormat="1" applyFont="1" applyFill="1" applyBorder="1"/>
    <xf numFmtId="165" fontId="3" fillId="2" borderId="14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8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7" xfId="0" applyFont="1" applyFill="1" applyBorder="1" applyAlignment="1">
      <alignment horizontal="center"/>
    </xf>
    <xf numFmtId="0" fontId="7" fillId="2" borderId="1" xfId="0" applyFont="1" applyFill="1" applyBorder="1"/>
    <xf numFmtId="165" fontId="3" fillId="2" borderId="19" xfId="0" applyNumberFormat="1" applyFont="1" applyFill="1" applyBorder="1"/>
    <xf numFmtId="0" fontId="0" fillId="2" borderId="2" xfId="0" applyFont="1" applyFill="1" applyBorder="1" applyAlignment="1">
      <alignment horizontal="right"/>
    </xf>
    <xf numFmtId="0" fontId="2" fillId="2" borderId="17" xfId="0" applyFont="1" applyFill="1" applyBorder="1"/>
    <xf numFmtId="0" fontId="4" fillId="2" borderId="20" xfId="0" applyFont="1" applyFill="1" applyBorder="1" applyAlignment="1">
      <alignment horizontal="center"/>
    </xf>
    <xf numFmtId="0" fontId="0" fillId="0" borderId="21" xfId="0" applyBorder="1"/>
    <xf numFmtId="165" fontId="3" fillId="2" borderId="16" xfId="0" applyNumberFormat="1" applyFont="1" applyFill="1" applyBorder="1"/>
    <xf numFmtId="0" fontId="2" fillId="2" borderId="1" xfId="0" applyFont="1" applyFill="1" applyBorder="1"/>
    <xf numFmtId="0" fontId="4" fillId="2" borderId="22" xfId="0" applyFont="1" applyFill="1" applyBorder="1" applyAlignment="1">
      <alignment horizontal="center"/>
    </xf>
    <xf numFmtId="2" fontId="8" fillId="0" borderId="15" xfId="0" applyNumberFormat="1" applyFont="1" applyBorder="1"/>
    <xf numFmtId="0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2" fontId="3" fillId="2" borderId="14" xfId="0" applyNumberFormat="1" applyFont="1" applyFill="1" applyBorder="1"/>
    <xf numFmtId="0" fontId="4" fillId="0" borderId="15" xfId="0" applyNumberFormat="1" applyFont="1" applyBorder="1"/>
    <xf numFmtId="0" fontId="6" fillId="0" borderId="1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2" fontId="4" fillId="0" borderId="24" xfId="0" applyNumberFormat="1" applyFont="1" applyBorder="1"/>
    <xf numFmtId="0" fontId="4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4" fillId="0" borderId="9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12" xfId="0" applyFont="1" applyFill="1" applyBorder="1"/>
    <xf numFmtId="165" fontId="3" fillId="2" borderId="12" xfId="0" applyNumberFormat="1" applyFont="1" applyFill="1" applyBorder="1"/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10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3" workbookViewId="0">
      <selection activeCell="M8" sqref="M8"/>
    </sheetView>
  </sheetViews>
  <sheetFormatPr defaultRowHeight="15" x14ac:dyDescent="0.25"/>
  <cols>
    <col min="1" max="1" width="7.140625" customWidth="1"/>
    <col min="2" max="2" width="24.42578125" customWidth="1"/>
    <col min="3" max="3" width="22.140625" customWidth="1"/>
    <col min="4" max="4" width="12.7109375" customWidth="1"/>
    <col min="5" max="5" width="0.140625" customWidth="1"/>
    <col min="6" max="6" width="9.140625" customWidth="1"/>
    <col min="7" max="7" width="0.140625" customWidth="1"/>
  </cols>
  <sheetData>
    <row r="1" spans="1:10" ht="45" customHeight="1" x14ac:dyDescent="0.3">
      <c r="A1" s="81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thickBot="1" x14ac:dyDescent="0.3"/>
    <row r="3" spans="1:10" x14ac:dyDescent="0.25">
      <c r="A3" s="79" t="s">
        <v>49</v>
      </c>
      <c r="B3" s="78" t="s">
        <v>48</v>
      </c>
      <c r="C3" s="77" t="s">
        <v>47</v>
      </c>
      <c r="D3" s="74" t="s">
        <v>46</v>
      </c>
      <c r="E3" s="74"/>
      <c r="F3" s="76" t="s">
        <v>45</v>
      </c>
      <c r="G3" s="75" t="s">
        <v>44</v>
      </c>
      <c r="H3" s="75" t="s">
        <v>43</v>
      </c>
      <c r="I3" s="74" t="s">
        <v>42</v>
      </c>
    </row>
    <row r="4" spans="1:10" ht="18.75" customHeight="1" x14ac:dyDescent="0.25">
      <c r="A4" s="69" t="s">
        <v>41</v>
      </c>
      <c r="B4" s="68" t="s">
        <v>40</v>
      </c>
      <c r="C4" s="67"/>
      <c r="D4" s="70" t="s">
        <v>39</v>
      </c>
      <c r="E4" s="73" t="s">
        <v>38</v>
      </c>
      <c r="F4" s="72" t="s">
        <v>37</v>
      </c>
      <c r="G4" s="71" t="s">
        <v>36</v>
      </c>
      <c r="H4" s="71" t="s">
        <v>35</v>
      </c>
      <c r="I4" s="70" t="s">
        <v>33</v>
      </c>
    </row>
    <row r="5" spans="1:10" ht="15.75" thickBot="1" x14ac:dyDescent="0.3">
      <c r="A5" s="69"/>
      <c r="B5" s="68"/>
      <c r="C5" s="67"/>
      <c r="D5" s="36" t="s">
        <v>34</v>
      </c>
      <c r="E5" s="66"/>
      <c r="F5" s="65" t="s">
        <v>2</v>
      </c>
      <c r="G5" s="64" t="s">
        <v>7</v>
      </c>
      <c r="H5" s="64" t="s">
        <v>33</v>
      </c>
      <c r="I5" s="63"/>
    </row>
    <row r="6" spans="1:10" ht="15.75" thickBot="1" x14ac:dyDescent="0.3">
      <c r="A6" s="47" t="s">
        <v>32</v>
      </c>
      <c r="B6" s="46" t="s">
        <v>31</v>
      </c>
      <c r="C6" s="37" t="s">
        <v>4</v>
      </c>
      <c r="D6" s="36" t="s">
        <v>3</v>
      </c>
      <c r="E6" s="35">
        <v>60</v>
      </c>
      <c r="F6" s="41" t="s">
        <v>7</v>
      </c>
      <c r="G6" s="28"/>
      <c r="H6" s="27"/>
      <c r="I6" s="27"/>
    </row>
    <row r="7" spans="1:10" ht="15.75" thickBot="1" x14ac:dyDescent="0.3">
      <c r="A7" s="22"/>
      <c r="B7" s="61" t="s">
        <v>30</v>
      </c>
      <c r="C7" s="37" t="s">
        <v>4</v>
      </c>
      <c r="D7" s="36" t="s">
        <v>3</v>
      </c>
      <c r="E7" s="25">
        <v>60</v>
      </c>
      <c r="F7" s="41" t="s">
        <v>7</v>
      </c>
      <c r="G7" s="62"/>
      <c r="H7" s="58"/>
      <c r="I7" s="58"/>
    </row>
    <row r="8" spans="1:10" ht="15.75" thickBot="1" x14ac:dyDescent="0.3">
      <c r="A8" s="22"/>
      <c r="B8" s="61"/>
      <c r="C8" s="39" t="s">
        <v>6</v>
      </c>
      <c r="D8" s="38" t="s">
        <v>29</v>
      </c>
      <c r="E8" s="25"/>
      <c r="F8" s="34"/>
      <c r="G8" s="29"/>
      <c r="H8" s="58">
        <v>2.2000000000000002</v>
      </c>
      <c r="I8" s="58">
        <v>0.12</v>
      </c>
    </row>
    <row r="9" spans="1:10" ht="15.75" thickBot="1" x14ac:dyDescent="0.3">
      <c r="A9" s="22"/>
      <c r="B9" s="61"/>
      <c r="C9" s="39"/>
      <c r="D9" s="38"/>
      <c r="E9" s="25"/>
      <c r="F9" s="34"/>
      <c r="G9" s="29"/>
      <c r="H9" s="58"/>
      <c r="I9" s="58"/>
    </row>
    <row r="10" spans="1:10" ht="15.75" thickBot="1" x14ac:dyDescent="0.3">
      <c r="A10" s="22"/>
      <c r="B10" s="20"/>
      <c r="C10" s="33" t="s">
        <v>4</v>
      </c>
      <c r="D10" s="32" t="s">
        <v>3</v>
      </c>
      <c r="E10" s="53">
        <v>60</v>
      </c>
      <c r="F10" s="30" t="s">
        <v>2</v>
      </c>
      <c r="G10" s="29"/>
      <c r="H10" s="58"/>
      <c r="I10" s="58"/>
    </row>
    <row r="11" spans="1:10" x14ac:dyDescent="0.25">
      <c r="A11" s="22"/>
      <c r="B11" s="20"/>
      <c r="C11" s="20"/>
      <c r="D11" s="60"/>
      <c r="E11" s="25"/>
      <c r="F11" s="59"/>
      <c r="G11" s="28">
        <v>3.2</v>
      </c>
      <c r="H11" s="27"/>
      <c r="I11" s="27"/>
    </row>
    <row r="12" spans="1:10" x14ac:dyDescent="0.25">
      <c r="A12" s="22"/>
      <c r="B12" s="20"/>
      <c r="C12" s="20"/>
      <c r="D12" s="60"/>
      <c r="E12" s="25"/>
      <c r="F12" s="59"/>
      <c r="G12" s="29"/>
      <c r="H12" s="58"/>
      <c r="I12" s="58"/>
    </row>
    <row r="13" spans="1:10" ht="15.75" thickBot="1" x14ac:dyDescent="0.3">
      <c r="A13" s="22"/>
      <c r="B13" s="21"/>
      <c r="C13" s="21"/>
      <c r="D13" s="57"/>
      <c r="E13" s="25"/>
      <c r="F13" s="56"/>
      <c r="G13" s="16"/>
      <c r="H13" s="55"/>
      <c r="I13" s="55"/>
    </row>
    <row r="14" spans="1:10" ht="15.75" thickBot="1" x14ac:dyDescent="0.3">
      <c r="A14" s="14"/>
      <c r="B14" s="13" t="s">
        <v>28</v>
      </c>
      <c r="C14" s="12"/>
      <c r="D14" s="9">
        <v>4.8</v>
      </c>
      <c r="E14" s="54"/>
      <c r="F14" s="9">
        <f>SUM(F7:F13)</f>
        <v>0</v>
      </c>
      <c r="G14" s="8">
        <f>SUM(G7:G13)</f>
        <v>3.2</v>
      </c>
      <c r="H14" s="8">
        <v>2.2000000000000002</v>
      </c>
      <c r="I14" s="8">
        <v>0.12</v>
      </c>
    </row>
    <row r="15" spans="1:10" ht="15.75" thickBot="1" x14ac:dyDescent="0.3">
      <c r="A15" s="47" t="s">
        <v>27</v>
      </c>
      <c r="B15" s="46" t="s">
        <v>26</v>
      </c>
      <c r="C15" s="37" t="s">
        <v>24</v>
      </c>
      <c r="D15" s="36" t="s">
        <v>23</v>
      </c>
      <c r="E15" s="35">
        <v>60</v>
      </c>
      <c r="F15" s="41" t="s">
        <v>7</v>
      </c>
      <c r="G15" s="45"/>
      <c r="H15" s="44"/>
      <c r="I15" s="44"/>
    </row>
    <row r="16" spans="1:10" ht="15.75" thickBot="1" x14ac:dyDescent="0.3">
      <c r="A16" s="43"/>
      <c r="B16" s="42" t="s">
        <v>25</v>
      </c>
      <c r="C16" s="37" t="s">
        <v>24</v>
      </c>
      <c r="D16" s="36" t="s">
        <v>23</v>
      </c>
      <c r="E16" s="35">
        <v>60</v>
      </c>
      <c r="F16" s="41" t="s">
        <v>7</v>
      </c>
      <c r="G16" s="29"/>
      <c r="H16" s="15"/>
      <c r="I16" s="15"/>
    </row>
    <row r="17" spans="1:9" ht="15.75" thickBot="1" x14ac:dyDescent="0.3">
      <c r="A17" s="22"/>
      <c r="B17" s="20"/>
      <c r="C17" s="37" t="s">
        <v>21</v>
      </c>
      <c r="D17" s="36" t="s">
        <v>20</v>
      </c>
      <c r="E17" s="25">
        <v>60</v>
      </c>
      <c r="F17" s="41" t="s">
        <v>7</v>
      </c>
      <c r="G17" s="40"/>
      <c r="H17" s="15"/>
      <c r="I17" s="15"/>
    </row>
    <row r="18" spans="1:9" ht="15.75" thickBot="1" x14ac:dyDescent="0.3">
      <c r="A18" s="22"/>
      <c r="B18" s="20"/>
      <c r="C18" s="39" t="s">
        <v>6</v>
      </c>
      <c r="D18" s="38" t="s">
        <v>22</v>
      </c>
      <c r="E18" s="25"/>
      <c r="F18" s="34"/>
      <c r="G18" s="29"/>
      <c r="H18" s="15">
        <v>2.7</v>
      </c>
      <c r="I18" s="15">
        <v>1.69</v>
      </c>
    </row>
    <row r="19" spans="1:9" ht="15.75" thickBot="1" x14ac:dyDescent="0.3">
      <c r="A19" s="22"/>
      <c r="B19" s="20"/>
      <c r="C19" s="37"/>
      <c r="D19" s="36"/>
      <c r="E19" s="25"/>
      <c r="F19" s="34"/>
      <c r="G19" s="29"/>
      <c r="H19" s="15"/>
      <c r="I19" s="15"/>
    </row>
    <row r="20" spans="1:9" ht="15.75" thickBot="1" x14ac:dyDescent="0.3">
      <c r="A20" s="22"/>
      <c r="B20" s="20"/>
      <c r="C20" s="33" t="s">
        <v>21</v>
      </c>
      <c r="D20" s="32" t="s">
        <v>20</v>
      </c>
      <c r="E20" s="53">
        <v>60</v>
      </c>
      <c r="F20" s="30" t="s">
        <v>2</v>
      </c>
      <c r="G20" s="29"/>
      <c r="H20" s="15"/>
      <c r="I20" s="15"/>
    </row>
    <row r="21" spans="1:9" x14ac:dyDescent="0.25">
      <c r="A21" s="22"/>
      <c r="B21" s="20"/>
      <c r="C21" s="20"/>
      <c r="D21" s="24"/>
      <c r="E21" s="25"/>
      <c r="F21" s="24"/>
      <c r="G21" s="28">
        <v>4.8499999999999996</v>
      </c>
      <c r="H21" s="27"/>
      <c r="I21" s="52"/>
    </row>
    <row r="22" spans="1:9" x14ac:dyDescent="0.25">
      <c r="A22" s="22"/>
      <c r="B22" s="20"/>
      <c r="C22" s="20"/>
      <c r="D22" s="24"/>
      <c r="E22" s="24"/>
      <c r="F22" s="24"/>
      <c r="G22" s="29"/>
      <c r="H22" s="15"/>
      <c r="I22" s="15"/>
    </row>
    <row r="23" spans="1:9" x14ac:dyDescent="0.25">
      <c r="A23" s="22"/>
      <c r="B23" s="20"/>
      <c r="C23" s="20"/>
      <c r="D23" s="24"/>
      <c r="E23" s="24"/>
      <c r="F23" s="24"/>
      <c r="G23" s="51"/>
      <c r="H23" s="15"/>
      <c r="I23" s="15"/>
    </row>
    <row r="24" spans="1:9" x14ac:dyDescent="0.25">
      <c r="A24" s="22"/>
      <c r="B24" s="20"/>
      <c r="C24" s="20"/>
      <c r="D24" s="24"/>
      <c r="E24" s="25"/>
      <c r="F24" s="24"/>
      <c r="G24" s="29"/>
      <c r="H24" s="15"/>
      <c r="I24" s="15"/>
    </row>
    <row r="25" spans="1:9" x14ac:dyDescent="0.25">
      <c r="A25" s="22"/>
      <c r="B25" s="20"/>
      <c r="C25" s="20"/>
      <c r="D25" s="24"/>
      <c r="E25" s="24"/>
      <c r="F25" s="24"/>
      <c r="G25" s="29"/>
      <c r="H25" s="15"/>
      <c r="I25" s="15"/>
    </row>
    <row r="26" spans="1:9" ht="15.75" thickBot="1" x14ac:dyDescent="0.3">
      <c r="A26" s="22"/>
      <c r="B26" s="21"/>
      <c r="C26" s="20"/>
      <c r="D26" s="19"/>
      <c r="E26" s="18"/>
      <c r="F26" s="17"/>
      <c r="G26" s="16"/>
      <c r="H26" s="15"/>
      <c r="I26" s="15"/>
    </row>
    <row r="27" spans="1:9" ht="15.75" thickBot="1" x14ac:dyDescent="0.3">
      <c r="A27" s="14"/>
      <c r="B27" s="13" t="s">
        <v>19</v>
      </c>
      <c r="C27" s="12"/>
      <c r="D27" s="9">
        <v>7.8</v>
      </c>
      <c r="E27" s="10"/>
      <c r="F27" s="9">
        <f>SUM(F17:F26)</f>
        <v>0</v>
      </c>
      <c r="G27" s="50">
        <f>SUM(G21:G25)</f>
        <v>4.8499999999999996</v>
      </c>
      <c r="H27" s="8">
        <v>2.7</v>
      </c>
      <c r="I27" s="49">
        <v>1.69</v>
      </c>
    </row>
    <row r="28" spans="1:9" ht="15.75" thickBot="1" x14ac:dyDescent="0.3">
      <c r="A28" s="47" t="s">
        <v>18</v>
      </c>
      <c r="B28" s="46" t="s">
        <v>17</v>
      </c>
      <c r="C28" s="37" t="s">
        <v>15</v>
      </c>
      <c r="D28" s="35" t="s">
        <v>14</v>
      </c>
      <c r="E28" s="35">
        <v>60</v>
      </c>
      <c r="F28" s="41" t="s">
        <v>7</v>
      </c>
      <c r="G28" s="45"/>
      <c r="H28" s="44"/>
      <c r="I28" s="44"/>
    </row>
    <row r="29" spans="1:9" ht="15.75" thickBot="1" x14ac:dyDescent="0.3">
      <c r="A29" s="43"/>
      <c r="B29" s="42" t="s">
        <v>16</v>
      </c>
      <c r="C29" s="37" t="s">
        <v>15</v>
      </c>
      <c r="D29" s="35" t="s">
        <v>14</v>
      </c>
      <c r="E29" s="35">
        <v>60</v>
      </c>
      <c r="F29" s="41" t="s">
        <v>7</v>
      </c>
      <c r="G29" s="29"/>
      <c r="H29" s="44"/>
      <c r="I29" s="44"/>
    </row>
    <row r="30" spans="1:9" x14ac:dyDescent="0.25">
      <c r="A30" s="43"/>
      <c r="B30" s="42"/>
      <c r="C30" s="39" t="s">
        <v>6</v>
      </c>
      <c r="D30" s="38" t="s">
        <v>13</v>
      </c>
      <c r="E30" s="25"/>
      <c r="F30" s="24"/>
      <c r="G30" s="28">
        <v>1.5</v>
      </c>
      <c r="H30" s="27">
        <v>0.8</v>
      </c>
      <c r="I30" s="48" t="s">
        <v>11</v>
      </c>
    </row>
    <row r="31" spans="1:9" x14ac:dyDescent="0.25">
      <c r="A31" s="22"/>
      <c r="B31" s="20"/>
      <c r="C31" s="20"/>
      <c r="D31" s="24"/>
      <c r="E31" s="25"/>
      <c r="F31" s="24"/>
      <c r="G31" s="40"/>
      <c r="H31" s="15"/>
      <c r="I31" s="15"/>
    </row>
    <row r="32" spans="1:9" x14ac:dyDescent="0.25">
      <c r="A32" s="22"/>
      <c r="B32" s="20"/>
      <c r="C32" s="20"/>
      <c r="D32" s="24"/>
      <c r="E32" s="24"/>
      <c r="F32" s="24"/>
      <c r="G32" s="29"/>
      <c r="H32" s="15"/>
      <c r="I32" s="15"/>
    </row>
    <row r="33" spans="1:9" x14ac:dyDescent="0.25">
      <c r="A33" s="22"/>
      <c r="B33" s="20"/>
      <c r="C33" s="20"/>
      <c r="D33" s="24"/>
      <c r="E33" s="24"/>
      <c r="F33" s="24"/>
      <c r="G33" s="24"/>
      <c r="H33" s="15"/>
      <c r="I33" s="15"/>
    </row>
    <row r="34" spans="1:9" x14ac:dyDescent="0.25">
      <c r="A34" s="22"/>
      <c r="B34" s="20"/>
      <c r="C34" s="20"/>
      <c r="D34" s="24"/>
      <c r="E34" s="25"/>
      <c r="F34" s="24"/>
      <c r="G34" s="23"/>
      <c r="H34" s="15"/>
      <c r="I34" s="15"/>
    </row>
    <row r="35" spans="1:9" ht="15.75" thickBot="1" x14ac:dyDescent="0.3">
      <c r="A35" s="22"/>
      <c r="B35" s="21"/>
      <c r="C35" s="21"/>
      <c r="D35" s="19"/>
      <c r="E35" s="18"/>
      <c r="F35" s="17"/>
      <c r="G35" s="16"/>
      <c r="H35" s="15"/>
      <c r="I35" s="15"/>
    </row>
    <row r="36" spans="1:9" ht="15.75" thickBot="1" x14ac:dyDescent="0.3">
      <c r="A36" s="14"/>
      <c r="B36" s="13" t="s">
        <v>12</v>
      </c>
      <c r="C36" s="12"/>
      <c r="D36" s="11">
        <v>1.6</v>
      </c>
      <c r="E36" s="10"/>
      <c r="F36" s="9">
        <f>SUM(F30:F35)</f>
        <v>0</v>
      </c>
      <c r="G36" s="8">
        <v>1.5</v>
      </c>
      <c r="H36" s="8">
        <v>0.8</v>
      </c>
      <c r="I36" s="8" t="s">
        <v>11</v>
      </c>
    </row>
    <row r="37" spans="1:9" ht="15.75" thickBot="1" x14ac:dyDescent="0.3">
      <c r="A37" s="47" t="s">
        <v>10</v>
      </c>
      <c r="B37" s="46" t="s">
        <v>9</v>
      </c>
      <c r="C37" s="37" t="s">
        <v>4</v>
      </c>
      <c r="D37" s="36" t="s">
        <v>3</v>
      </c>
      <c r="E37" s="35">
        <v>60</v>
      </c>
      <c r="F37" s="41" t="s">
        <v>7</v>
      </c>
      <c r="G37" s="45"/>
      <c r="H37" s="44"/>
      <c r="I37" s="44"/>
    </row>
    <row r="38" spans="1:9" ht="15.75" thickBot="1" x14ac:dyDescent="0.3">
      <c r="A38" s="43"/>
      <c r="B38" s="42" t="s">
        <v>8</v>
      </c>
      <c r="C38" s="37" t="s">
        <v>4</v>
      </c>
      <c r="D38" s="36" t="s">
        <v>3</v>
      </c>
      <c r="E38" s="35">
        <v>60</v>
      </c>
      <c r="F38" s="41" t="s">
        <v>7</v>
      </c>
      <c r="G38" s="29"/>
      <c r="H38" s="15"/>
      <c r="I38" s="15"/>
    </row>
    <row r="39" spans="1:9" ht="15.75" thickBot="1" x14ac:dyDescent="0.3">
      <c r="A39" s="22"/>
      <c r="B39" s="20"/>
      <c r="C39" s="37" t="s">
        <v>4</v>
      </c>
      <c r="D39" s="36" t="s">
        <v>3</v>
      </c>
      <c r="E39" s="35">
        <v>60</v>
      </c>
      <c r="F39" s="41" t="s">
        <v>7</v>
      </c>
      <c r="G39" s="40"/>
      <c r="H39" s="15"/>
      <c r="I39" s="15"/>
    </row>
    <row r="40" spans="1:9" ht="15.75" thickBot="1" x14ac:dyDescent="0.3">
      <c r="A40" s="22"/>
      <c r="B40" s="20"/>
      <c r="C40" s="39" t="s">
        <v>6</v>
      </c>
      <c r="D40" s="38" t="s">
        <v>5</v>
      </c>
      <c r="E40" s="35"/>
      <c r="F40" s="34"/>
      <c r="G40" s="29"/>
      <c r="H40" s="15">
        <v>2.8</v>
      </c>
      <c r="I40" s="15">
        <v>0.68</v>
      </c>
    </row>
    <row r="41" spans="1:9" ht="15.75" thickBot="1" x14ac:dyDescent="0.3">
      <c r="A41" s="22"/>
      <c r="B41" s="20"/>
      <c r="C41" s="37"/>
      <c r="D41" s="36"/>
      <c r="E41" s="35"/>
      <c r="F41" s="34"/>
      <c r="G41" s="29"/>
      <c r="H41" s="15"/>
      <c r="I41" s="15"/>
    </row>
    <row r="42" spans="1:9" ht="15.75" thickBot="1" x14ac:dyDescent="0.3">
      <c r="A42" s="22"/>
      <c r="B42" s="20"/>
      <c r="C42" s="33" t="s">
        <v>4</v>
      </c>
      <c r="D42" s="32" t="s">
        <v>3</v>
      </c>
      <c r="E42" s="31">
        <v>60</v>
      </c>
      <c r="F42" s="30" t="s">
        <v>2</v>
      </c>
      <c r="G42" s="29"/>
      <c r="H42" s="15"/>
      <c r="I42" s="15"/>
    </row>
    <row r="43" spans="1:9" x14ac:dyDescent="0.25">
      <c r="A43" s="22"/>
      <c r="B43" s="20"/>
      <c r="C43" s="20"/>
      <c r="D43" s="24"/>
      <c r="E43" s="24"/>
      <c r="F43" s="24"/>
      <c r="G43" s="28">
        <v>4.5999999999999996</v>
      </c>
      <c r="H43" s="27"/>
      <c r="I43" s="27"/>
    </row>
    <row r="44" spans="1:9" x14ac:dyDescent="0.25">
      <c r="A44" s="22"/>
      <c r="B44" s="20"/>
      <c r="C44" s="20"/>
      <c r="D44" s="24"/>
      <c r="E44" s="25"/>
      <c r="F44" s="24"/>
      <c r="G44" s="26"/>
      <c r="H44" s="15"/>
      <c r="I44" s="15"/>
    </row>
    <row r="45" spans="1:9" x14ac:dyDescent="0.25">
      <c r="A45" s="22"/>
      <c r="B45" s="20"/>
      <c r="C45" s="20"/>
      <c r="D45" s="24"/>
      <c r="E45" s="25"/>
      <c r="F45" s="24"/>
      <c r="G45" s="23"/>
      <c r="H45" s="15"/>
      <c r="I45" s="15"/>
    </row>
    <row r="46" spans="1:9" x14ac:dyDescent="0.25">
      <c r="A46" s="22"/>
      <c r="B46" s="20"/>
      <c r="C46" s="20"/>
      <c r="D46" s="24"/>
      <c r="E46" s="25"/>
      <c r="F46" s="24"/>
      <c r="G46" s="23"/>
      <c r="H46" s="15"/>
      <c r="I46" s="15"/>
    </row>
    <row r="47" spans="1:9" ht="15.75" thickBot="1" x14ac:dyDescent="0.3">
      <c r="A47" s="22"/>
      <c r="B47" s="21"/>
      <c r="C47" s="20"/>
      <c r="D47" s="19"/>
      <c r="E47" s="18"/>
      <c r="F47" s="17"/>
      <c r="G47" s="16"/>
      <c r="H47" s="15"/>
      <c r="I47" s="15"/>
    </row>
    <row r="48" spans="1:9" ht="15.75" thickBot="1" x14ac:dyDescent="0.3">
      <c r="A48" s="14"/>
      <c r="B48" s="13" t="s">
        <v>1</v>
      </c>
      <c r="C48" s="12"/>
      <c r="D48" s="11">
        <v>6.4</v>
      </c>
      <c r="E48" s="10"/>
      <c r="F48" s="9"/>
      <c r="G48" s="8">
        <v>4.5999999999999996</v>
      </c>
      <c r="H48" s="8">
        <v>2.8</v>
      </c>
      <c r="I48" s="8">
        <v>0.68</v>
      </c>
    </row>
    <row r="49" spans="1:9" x14ac:dyDescent="0.25">
      <c r="A49" s="7"/>
      <c r="B49" s="6" t="s">
        <v>0</v>
      </c>
      <c r="C49" s="5"/>
      <c r="D49" s="4">
        <f>SUM(D48+D36+D27+D14)</f>
        <v>20.6</v>
      </c>
      <c r="F49" s="3"/>
      <c r="G49" s="2">
        <f>SUM(G43+G30+G21+G11)</f>
        <v>14.149999999999999</v>
      </c>
      <c r="H49" s="1">
        <f>H14+H27+H36+H48</f>
        <v>8.5</v>
      </c>
      <c r="I49" s="1">
        <f>I14+I27+I48</f>
        <v>2.4900000000000002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2017-04-20T03:13:36Z</dcterms:created>
  <dcterms:modified xsi:type="dcterms:W3CDTF">2017-04-20T03:14:04Z</dcterms:modified>
</cp:coreProperties>
</file>