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3" i="1"/>
  <c r="E43"/>
  <c r="F43"/>
  <c r="G43"/>
  <c r="C43"/>
  <c r="F28"/>
  <c r="G28"/>
  <c r="F24"/>
  <c r="C33"/>
  <c r="C30"/>
  <c r="C28"/>
  <c r="C26"/>
  <c r="C24"/>
  <c r="C21"/>
  <c r="C19"/>
  <c r="F21"/>
  <c r="G21"/>
  <c r="G19"/>
  <c r="F19"/>
  <c r="G40" l="1"/>
  <c r="F40"/>
  <c r="E40"/>
  <c r="D40"/>
  <c r="C40"/>
  <c r="G38"/>
  <c r="F38"/>
  <c r="E38"/>
  <c r="D38"/>
  <c r="C38"/>
  <c r="G33"/>
  <c r="F33"/>
  <c r="E33"/>
  <c r="D33"/>
  <c r="G30"/>
  <c r="F30"/>
  <c r="E30"/>
  <c r="D30"/>
  <c r="E28"/>
  <c r="D28"/>
  <c r="G26"/>
  <c r="F26"/>
  <c r="E26"/>
  <c r="D26"/>
  <c r="G24"/>
  <c r="E24"/>
  <c r="D24"/>
  <c r="E21"/>
  <c r="D21"/>
  <c r="E19"/>
  <c r="D19"/>
</calcChain>
</file>

<file path=xl/sharedStrings.xml><?xml version="1.0" encoding="utf-8"?>
<sst xmlns="http://schemas.openxmlformats.org/spreadsheetml/2006/main" count="50" uniqueCount="41">
  <si>
    <t>№ п/п</t>
  </si>
  <si>
    <t>Поселение</t>
  </si>
  <si>
    <t xml:space="preserve"> Совет Депутатов</t>
  </si>
  <si>
    <t>Финансовое управление</t>
  </si>
  <si>
    <t>Администрация</t>
  </si>
  <si>
    <t>РУО</t>
  </si>
  <si>
    <t>V факт. дох. отч. Периода</t>
  </si>
  <si>
    <t>V кас.план дох.отч.периода</t>
  </si>
  <si>
    <t>Р факт.отч.периода</t>
  </si>
  <si>
    <t>Р кас.план.отч.периода</t>
  </si>
  <si>
    <t>V факт.дох.анал.периода прошлого года</t>
  </si>
  <si>
    <t>V факт невыясн.пост.отч.периода</t>
  </si>
  <si>
    <t>V недоимки отч.периода</t>
  </si>
  <si>
    <t>V недоимки на нач.года</t>
  </si>
  <si>
    <t>V проср.кред.зад.отч.периода</t>
  </si>
  <si>
    <t>V проср.дебит.зад.отч.периода</t>
  </si>
  <si>
    <t>Р год план</t>
  </si>
  <si>
    <t>V факт. дох. отч. периода+дотации</t>
  </si>
  <si>
    <t>V первонач. план доходов</t>
  </si>
  <si>
    <t>V собст.дох. отч. периода</t>
  </si>
  <si>
    <t xml:space="preserve">V собст.дох. анал.пер. прошлого года </t>
  </si>
  <si>
    <t>I. Качество (точность) планирования</t>
  </si>
  <si>
    <t xml:space="preserve">Изменение (рост/снижение) плана по налоговым и неналоговым доходам в текущем финансовом году </t>
  </si>
  <si>
    <t xml:space="preserve">рейтинг </t>
  </si>
  <si>
    <t>Исполнение первоначально утвержденного плана по налоговым и неналоговым доходам</t>
  </si>
  <si>
    <t>II. Качество исполнения</t>
  </si>
  <si>
    <t>Фактическое исполнение плана по налоговым и неналоговым доходам за отчетный период</t>
  </si>
  <si>
    <t>Фактическое исполнение плана по расходам за отчетный период</t>
  </si>
  <si>
    <t>Темп роста налоговых и неналоговых доходов к соответствующему периоду отчетного финансового года</t>
  </si>
  <si>
    <t>Удельный вес невыясненных поступлений в объеме налоговых и неналоговых доходов за отчетный период</t>
  </si>
  <si>
    <t xml:space="preserve">III. Недоимка по отдельным налогам, подлежащим зачислению в бюджеты поселений </t>
  </si>
  <si>
    <t>Удельный вес недоимки в объеме фактически полученных налоговых и неналоговых доходов за отчетный период</t>
  </si>
  <si>
    <t>Темп роста недоимки по сравнению с данными на начало текущего финансового года</t>
  </si>
  <si>
    <t>IV. Просроченная задолженность по бюджетам поселений (срок погашения которой наступил (по выставленным счетам и актам выполненных работ)</t>
  </si>
  <si>
    <t>Удельный вес просроченной кредиторской задолженности в объеме планируемых расходов</t>
  </si>
  <si>
    <t>Удельный вес просроченной дебиторской задолженности в объеме планируемых расходов</t>
  </si>
  <si>
    <t>V. Расчет итогового рейтинга</t>
  </si>
  <si>
    <t>Итоговый рейтинг</t>
  </si>
  <si>
    <t xml:space="preserve"> </t>
  </si>
  <si>
    <t>Комитет</t>
  </si>
  <si>
    <t>РЕЙТИНГ 2020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</si>
</sst>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/>
    <xf numFmtId="0" fontId="0" fillId="0" borderId="0" xfId="0" applyFill="1"/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0" fillId="0" borderId="1" xfId="0" applyNumberFormat="1" applyBorder="1"/>
    <xf numFmtId="0" fontId="1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2" fontId="1" fillId="3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1" fillId="3" borderId="1" xfId="0" applyFont="1" applyFill="1" applyBorder="1"/>
    <xf numFmtId="0" fontId="0" fillId="4" borderId="1" xfId="0" applyFill="1" applyBorder="1"/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topLeftCell="A25" workbookViewId="0">
      <selection activeCell="A18" sqref="A18:G18"/>
    </sheetView>
  </sheetViews>
  <sheetFormatPr defaultRowHeight="15"/>
  <cols>
    <col min="1" max="1" width="4.28515625" customWidth="1"/>
    <col min="2" max="2" width="36.140625" customWidth="1"/>
    <col min="3" max="3" width="12.140625" customWidth="1"/>
    <col min="4" max="4" width="13" customWidth="1"/>
    <col min="5" max="5" width="10.42578125" customWidth="1"/>
    <col min="6" max="6" width="9.28515625" bestFit="1" customWidth="1"/>
    <col min="7" max="7" width="10" bestFit="1" customWidth="1"/>
  </cols>
  <sheetData>
    <row r="1" spans="1:7" ht="36" customHeight="1">
      <c r="B1" s="1"/>
      <c r="C1" s="27"/>
      <c r="D1" s="27"/>
      <c r="E1" s="27"/>
      <c r="F1" s="27"/>
      <c r="G1" s="27"/>
    </row>
    <row r="2" spans="1:7" ht="30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39</v>
      </c>
      <c r="G2" s="4" t="s">
        <v>5</v>
      </c>
    </row>
    <row r="3" spans="1:7">
      <c r="A3" s="5">
        <v>1</v>
      </c>
      <c r="B3" s="6" t="s">
        <v>6</v>
      </c>
      <c r="C3" s="7">
        <v>0</v>
      </c>
      <c r="D3" s="7">
        <v>396343.58</v>
      </c>
      <c r="E3" s="7">
        <v>223531.05</v>
      </c>
      <c r="F3" s="7">
        <v>1869.37</v>
      </c>
      <c r="G3" s="7">
        <v>479044.11</v>
      </c>
    </row>
    <row r="4" spans="1:7">
      <c r="A4" s="5">
        <v>2</v>
      </c>
      <c r="B4" s="6" t="s">
        <v>7</v>
      </c>
      <c r="C4" s="7">
        <v>0</v>
      </c>
      <c r="D4" s="7">
        <v>387285.47</v>
      </c>
      <c r="E4" s="7">
        <v>218344.87</v>
      </c>
      <c r="F4" s="7">
        <v>1869.37</v>
      </c>
      <c r="G4" s="7">
        <v>480169.23</v>
      </c>
    </row>
    <row r="5" spans="1:7">
      <c r="A5" s="5">
        <v>3</v>
      </c>
      <c r="B5" s="6" t="s">
        <v>8</v>
      </c>
      <c r="C5" s="7">
        <v>4812.43</v>
      </c>
      <c r="D5" s="7">
        <v>37450.85</v>
      </c>
      <c r="E5" s="7">
        <v>326791.62</v>
      </c>
      <c r="F5" s="7">
        <v>34128.9</v>
      </c>
      <c r="G5" s="7">
        <v>691397.46</v>
      </c>
    </row>
    <row r="6" spans="1:7">
      <c r="A6" s="5">
        <v>4</v>
      </c>
      <c r="B6" s="6" t="s">
        <v>9</v>
      </c>
      <c r="C6" s="7">
        <v>4812.43</v>
      </c>
      <c r="D6" s="7">
        <v>37678.269999999997</v>
      </c>
      <c r="E6" s="7">
        <v>335468.14</v>
      </c>
      <c r="F6" s="7">
        <v>36457.800000000003</v>
      </c>
      <c r="G6" s="7">
        <v>697373.53</v>
      </c>
    </row>
    <row r="7" spans="1:7" ht="30">
      <c r="A7" s="5">
        <v>5</v>
      </c>
      <c r="B7" s="6" t="s">
        <v>10</v>
      </c>
      <c r="C7" s="7">
        <v>0</v>
      </c>
      <c r="D7" s="7">
        <v>445447.6</v>
      </c>
      <c r="E7" s="7">
        <v>73320.08</v>
      </c>
      <c r="F7" s="7">
        <v>4189.45</v>
      </c>
      <c r="G7" s="7">
        <v>375452.4</v>
      </c>
    </row>
    <row r="8" spans="1:7">
      <c r="A8" s="5">
        <v>6</v>
      </c>
      <c r="B8" s="6" t="s">
        <v>11</v>
      </c>
      <c r="C8" s="7">
        <v>0</v>
      </c>
      <c r="D8" s="7">
        <v>0</v>
      </c>
      <c r="E8" s="7">
        <v>233.04639</v>
      </c>
      <c r="F8" s="7">
        <v>0</v>
      </c>
      <c r="G8" s="7">
        <v>0</v>
      </c>
    </row>
    <row r="9" spans="1:7" s="11" customFormat="1">
      <c r="A9" s="8">
        <v>7</v>
      </c>
      <c r="B9" s="9" t="s">
        <v>12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s="11" customFormat="1">
      <c r="A10" s="8">
        <v>8</v>
      </c>
      <c r="B10" s="9" t="s">
        <v>13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>
      <c r="A11" s="5">
        <v>9</v>
      </c>
      <c r="B11" s="6" t="s">
        <v>14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>
      <c r="A12" s="5">
        <v>10</v>
      </c>
      <c r="B12" s="6" t="s">
        <v>15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>
      <c r="A13" s="5">
        <v>11</v>
      </c>
      <c r="B13" s="6" t="s">
        <v>16</v>
      </c>
      <c r="C13" s="7">
        <v>4837.97</v>
      </c>
      <c r="D13" s="7">
        <v>37678.269999999997</v>
      </c>
      <c r="E13" s="7">
        <v>335468.14</v>
      </c>
      <c r="F13" s="7">
        <v>36457.800000000003</v>
      </c>
      <c r="G13" s="7">
        <v>697373.53</v>
      </c>
    </row>
    <row r="14" spans="1:7">
      <c r="A14" s="5">
        <v>12</v>
      </c>
      <c r="B14" s="6" t="s">
        <v>17</v>
      </c>
      <c r="C14" s="7">
        <v>0</v>
      </c>
      <c r="D14" s="7">
        <v>396343.58</v>
      </c>
      <c r="E14" s="7">
        <v>223531.05</v>
      </c>
      <c r="F14" s="7">
        <v>1869.37</v>
      </c>
      <c r="G14" s="7">
        <v>479044.11</v>
      </c>
    </row>
    <row r="15" spans="1:7">
      <c r="A15" s="5">
        <v>13</v>
      </c>
      <c r="B15" s="6" t="s">
        <v>18</v>
      </c>
      <c r="C15" s="7">
        <v>0</v>
      </c>
      <c r="D15" s="7">
        <v>199443.87</v>
      </c>
      <c r="E15" s="7">
        <v>91636.1</v>
      </c>
      <c r="F15" s="7">
        <v>160.1696</v>
      </c>
      <c r="G15" s="7">
        <v>291958</v>
      </c>
    </row>
    <row r="16" spans="1:7">
      <c r="A16" s="5">
        <v>14</v>
      </c>
      <c r="B16" s="6" t="s">
        <v>19</v>
      </c>
      <c r="C16" s="7">
        <v>0</v>
      </c>
      <c r="D16" s="7">
        <v>177797.08</v>
      </c>
      <c r="E16" s="7">
        <v>6183.57</v>
      </c>
      <c r="F16" s="7">
        <v>1869.38</v>
      </c>
      <c r="G16" s="7">
        <v>-55.5</v>
      </c>
    </row>
    <row r="17" spans="1:11">
      <c r="A17" s="5">
        <v>15</v>
      </c>
      <c r="B17" s="6" t="s">
        <v>20</v>
      </c>
      <c r="C17" s="7">
        <v>0</v>
      </c>
      <c r="D17" s="7">
        <v>170385.7</v>
      </c>
      <c r="E17" s="7">
        <v>9120.57</v>
      </c>
      <c r="F17" s="7">
        <v>63.58</v>
      </c>
      <c r="G17" s="7">
        <v>3.3</v>
      </c>
    </row>
    <row r="18" spans="1:11">
      <c r="A18" s="28" t="s">
        <v>21</v>
      </c>
      <c r="B18" s="29"/>
      <c r="C18" s="29"/>
      <c r="D18" s="29"/>
      <c r="E18" s="29"/>
      <c r="F18" s="29"/>
      <c r="G18" s="30"/>
    </row>
    <row r="19" spans="1:11" ht="39">
      <c r="A19" s="12">
        <v>1</v>
      </c>
      <c r="B19" s="13" t="s">
        <v>22</v>
      </c>
      <c r="C19" s="14" t="e">
        <f t="shared" ref="C19:G19" si="0">C4/C15</f>
        <v>#DIV/0!</v>
      </c>
      <c r="D19" s="14">
        <f t="shared" si="0"/>
        <v>1.9418268909443042</v>
      </c>
      <c r="E19" s="14">
        <f t="shared" si="0"/>
        <v>2.3827385713708895</v>
      </c>
      <c r="F19" s="14">
        <f t="shared" si="0"/>
        <v>11.671191037500249</v>
      </c>
      <c r="G19" s="14">
        <f t="shared" si="0"/>
        <v>1.6446517307283923</v>
      </c>
      <c r="K19" t="s">
        <v>38</v>
      </c>
    </row>
    <row r="20" spans="1:11" s="18" customFormat="1">
      <c r="A20" s="15"/>
      <c r="B20" s="16" t="s">
        <v>23</v>
      </c>
      <c r="C20" s="17">
        <v>0</v>
      </c>
      <c r="D20" s="17">
        <v>2</v>
      </c>
      <c r="E20" s="17">
        <v>3</v>
      </c>
      <c r="F20" s="17">
        <v>4</v>
      </c>
      <c r="G20" s="17">
        <v>1</v>
      </c>
    </row>
    <row r="21" spans="1:11" ht="39">
      <c r="A21" s="12">
        <v>2</v>
      </c>
      <c r="B21" s="13" t="s">
        <v>24</v>
      </c>
      <c r="C21" s="14" t="e">
        <f t="shared" ref="C21:G21" si="1">C3/C15</f>
        <v>#DIV/0!</v>
      </c>
      <c r="D21" s="14">
        <f t="shared" si="1"/>
        <v>1.9872437292758109</v>
      </c>
      <c r="E21" s="14">
        <f t="shared" si="1"/>
        <v>2.4393339524488709</v>
      </c>
      <c r="F21" s="14">
        <f t="shared" si="1"/>
        <v>11.671191037500249</v>
      </c>
      <c r="G21" s="14">
        <f t="shared" si="1"/>
        <v>1.6407980257434287</v>
      </c>
    </row>
    <row r="22" spans="1:11" s="18" customFormat="1">
      <c r="A22" s="15"/>
      <c r="B22" s="16" t="s">
        <v>23</v>
      </c>
      <c r="C22" s="17">
        <v>0</v>
      </c>
      <c r="D22" s="17">
        <v>2</v>
      </c>
      <c r="E22" s="17">
        <v>3</v>
      </c>
      <c r="F22" s="17">
        <v>4</v>
      </c>
      <c r="G22" s="17">
        <v>1</v>
      </c>
    </row>
    <row r="23" spans="1:11">
      <c r="A23" s="25" t="s">
        <v>25</v>
      </c>
      <c r="B23" s="26"/>
      <c r="C23" s="26"/>
      <c r="D23" s="26"/>
      <c r="E23" s="26"/>
      <c r="F23" s="26"/>
      <c r="G23" s="26"/>
    </row>
    <row r="24" spans="1:11" ht="39">
      <c r="A24" s="8">
        <v>1</v>
      </c>
      <c r="B24" s="13" t="s">
        <v>26</v>
      </c>
      <c r="C24" s="14" t="e">
        <f t="shared" ref="C24:G24" si="2">C3/C4</f>
        <v>#DIV/0!</v>
      </c>
      <c r="D24" s="14">
        <f t="shared" si="2"/>
        <v>1.0233887163388806</v>
      </c>
      <c r="E24" s="14">
        <f t="shared" si="2"/>
        <v>1.0237522411220379</v>
      </c>
      <c r="F24" s="14">
        <f t="shared" si="2"/>
        <v>1</v>
      </c>
      <c r="G24" s="14">
        <f t="shared" si="2"/>
        <v>0.99765682611524276</v>
      </c>
    </row>
    <row r="25" spans="1:11" s="18" customFormat="1">
      <c r="A25" s="15"/>
      <c r="B25" s="16" t="s">
        <v>23</v>
      </c>
      <c r="C25" s="17">
        <v>0</v>
      </c>
      <c r="D25" s="17">
        <v>1</v>
      </c>
      <c r="E25" s="17">
        <v>1</v>
      </c>
      <c r="F25" s="17">
        <v>1</v>
      </c>
      <c r="G25" s="17">
        <v>1</v>
      </c>
    </row>
    <row r="26" spans="1:11" ht="26.25">
      <c r="A26" s="8">
        <v>2</v>
      </c>
      <c r="B26" s="13" t="s">
        <v>27</v>
      </c>
      <c r="C26" s="14">
        <f t="shared" ref="C26:G26" si="3">C5/C6</f>
        <v>1</v>
      </c>
      <c r="D26" s="14">
        <f t="shared" si="3"/>
        <v>0.99396416024408774</v>
      </c>
      <c r="E26" s="14">
        <f t="shared" si="3"/>
        <v>0.97413608338484836</v>
      </c>
      <c r="F26" s="14">
        <f t="shared" si="3"/>
        <v>0.93612066553659301</v>
      </c>
      <c r="G26" s="14">
        <f t="shared" si="3"/>
        <v>0.99143060391179449</v>
      </c>
    </row>
    <row r="27" spans="1:11" s="18" customFormat="1">
      <c r="A27" s="15"/>
      <c r="B27" s="16" t="s">
        <v>23</v>
      </c>
      <c r="C27" s="17">
        <v>4</v>
      </c>
      <c r="D27" s="17">
        <v>1</v>
      </c>
      <c r="E27" s="17">
        <v>1</v>
      </c>
      <c r="F27" s="17">
        <v>2</v>
      </c>
      <c r="G27" s="17">
        <v>3</v>
      </c>
    </row>
    <row r="28" spans="1:11" ht="39">
      <c r="A28" s="8">
        <v>3</v>
      </c>
      <c r="B28" s="13" t="s">
        <v>28</v>
      </c>
      <c r="C28" s="14" t="e">
        <f t="shared" ref="C28:G28" si="4">C3/C7</f>
        <v>#DIV/0!</v>
      </c>
      <c r="D28" s="14">
        <f t="shared" si="4"/>
        <v>0.88976476694452955</v>
      </c>
      <c r="E28" s="14">
        <f t="shared" si="4"/>
        <v>3.0487016653555203</v>
      </c>
      <c r="F28" s="14">
        <f t="shared" si="4"/>
        <v>0.44620892957309433</v>
      </c>
      <c r="G28" s="14">
        <f t="shared" si="4"/>
        <v>1.2759117001249691</v>
      </c>
    </row>
    <row r="29" spans="1:11" s="18" customFormat="1">
      <c r="A29" s="15"/>
      <c r="B29" s="16" t="s">
        <v>23</v>
      </c>
      <c r="C29" s="17">
        <v>0</v>
      </c>
      <c r="D29" s="17">
        <v>3</v>
      </c>
      <c r="E29" s="17">
        <v>2</v>
      </c>
      <c r="F29" s="17">
        <v>1</v>
      </c>
      <c r="G29" s="17">
        <v>1</v>
      </c>
    </row>
    <row r="30" spans="1:11" ht="39">
      <c r="A30" s="8">
        <v>4</v>
      </c>
      <c r="B30" s="13" t="s">
        <v>29</v>
      </c>
      <c r="C30" s="14" t="e">
        <f t="shared" ref="C30:G30" si="5">C8/C3</f>
        <v>#DIV/0!</v>
      </c>
      <c r="D30" s="14">
        <f t="shared" si="5"/>
        <v>0</v>
      </c>
      <c r="E30" s="14">
        <f t="shared" si="5"/>
        <v>1.0425683143348542E-3</v>
      </c>
      <c r="F30" s="14">
        <f t="shared" si="5"/>
        <v>0</v>
      </c>
      <c r="G30" s="14">
        <f t="shared" si="5"/>
        <v>0</v>
      </c>
    </row>
    <row r="31" spans="1:11" s="18" customFormat="1">
      <c r="A31" s="15"/>
      <c r="B31" s="16" t="s">
        <v>23</v>
      </c>
      <c r="C31" s="17">
        <v>0</v>
      </c>
      <c r="D31" s="17">
        <v>1</v>
      </c>
      <c r="E31" s="17">
        <v>2</v>
      </c>
      <c r="F31" s="17">
        <v>1</v>
      </c>
      <c r="G31" s="17">
        <v>1</v>
      </c>
    </row>
    <row r="32" spans="1:11" s="19" customFormat="1" ht="12.75">
      <c r="A32" s="25" t="s">
        <v>30</v>
      </c>
      <c r="B32" s="26"/>
      <c r="C32" s="26"/>
      <c r="D32" s="26"/>
      <c r="E32" s="26"/>
      <c r="F32" s="26"/>
      <c r="G32" s="26"/>
    </row>
    <row r="33" spans="1:7" ht="39">
      <c r="A33" s="8">
        <v>1</v>
      </c>
      <c r="B33" s="13" t="s">
        <v>31</v>
      </c>
      <c r="C33" s="14" t="e">
        <f t="shared" ref="C33:G33" si="6">C9/C3</f>
        <v>#DIV/0!</v>
      </c>
      <c r="D33" s="14">
        <f t="shared" si="6"/>
        <v>0</v>
      </c>
      <c r="E33" s="14">
        <f t="shared" si="6"/>
        <v>0</v>
      </c>
      <c r="F33" s="14">
        <f t="shared" si="6"/>
        <v>0</v>
      </c>
      <c r="G33" s="14">
        <f t="shared" si="6"/>
        <v>0</v>
      </c>
    </row>
    <row r="34" spans="1:7" s="18" customFormat="1">
      <c r="A34" s="15"/>
      <c r="B34" s="16" t="s">
        <v>23</v>
      </c>
      <c r="C34" s="17"/>
      <c r="D34" s="17"/>
      <c r="E34" s="17"/>
      <c r="F34" s="17"/>
      <c r="G34" s="17"/>
    </row>
    <row r="35" spans="1:7" ht="39">
      <c r="A35" s="8">
        <v>2</v>
      </c>
      <c r="B35" s="13" t="s">
        <v>32</v>
      </c>
      <c r="C35" s="14"/>
      <c r="D35" s="14"/>
      <c r="E35" s="14"/>
      <c r="F35" s="14"/>
      <c r="G35" s="14"/>
    </row>
    <row r="36" spans="1:7" s="18" customFormat="1">
      <c r="A36" s="15"/>
      <c r="B36" s="16" t="s">
        <v>23</v>
      </c>
      <c r="C36" s="20"/>
      <c r="D36" s="20"/>
      <c r="E36" s="20"/>
      <c r="F36" s="20"/>
      <c r="G36" s="20"/>
    </row>
    <row r="37" spans="1:7" s="19" customFormat="1" ht="12.75">
      <c r="A37" s="25" t="s">
        <v>33</v>
      </c>
      <c r="B37" s="26"/>
      <c r="C37" s="26"/>
      <c r="D37" s="26"/>
      <c r="E37" s="26"/>
      <c r="F37" s="26"/>
      <c r="G37" s="26"/>
    </row>
    <row r="38" spans="1:7" ht="39">
      <c r="A38" s="8">
        <v>1</v>
      </c>
      <c r="B38" s="13" t="s">
        <v>34</v>
      </c>
      <c r="C38" s="1">
        <f t="shared" ref="C38:G38" si="7">C11/C13</f>
        <v>0</v>
      </c>
      <c r="D38" s="1">
        <f t="shared" si="7"/>
        <v>0</v>
      </c>
      <c r="E38" s="1">
        <f t="shared" si="7"/>
        <v>0</v>
      </c>
      <c r="F38" s="1">
        <f t="shared" si="7"/>
        <v>0</v>
      </c>
      <c r="G38" s="1">
        <f t="shared" si="7"/>
        <v>0</v>
      </c>
    </row>
    <row r="39" spans="1:7" s="18" customFormat="1">
      <c r="A39" s="15"/>
      <c r="B39" s="16" t="s">
        <v>23</v>
      </c>
      <c r="C39" s="17">
        <v>1</v>
      </c>
      <c r="D39" s="17">
        <v>1</v>
      </c>
      <c r="E39" s="17">
        <v>1</v>
      </c>
      <c r="F39" s="17">
        <v>1</v>
      </c>
      <c r="G39" s="17">
        <v>1</v>
      </c>
    </row>
    <row r="40" spans="1:7" ht="39">
      <c r="A40" s="8">
        <v>2</v>
      </c>
      <c r="B40" s="13" t="s">
        <v>35</v>
      </c>
      <c r="C40" s="1">
        <f t="shared" ref="C40:G40" si="8">C12/C13</f>
        <v>0</v>
      </c>
      <c r="D40" s="1">
        <f t="shared" si="8"/>
        <v>0</v>
      </c>
      <c r="E40" s="1">
        <f t="shared" si="8"/>
        <v>0</v>
      </c>
      <c r="F40" s="1">
        <f t="shared" si="8"/>
        <v>0</v>
      </c>
      <c r="G40" s="1">
        <f t="shared" si="8"/>
        <v>0</v>
      </c>
    </row>
    <row r="41" spans="1:7" s="18" customFormat="1">
      <c r="A41" s="15"/>
      <c r="B41" s="16" t="s">
        <v>23</v>
      </c>
      <c r="C41" s="17">
        <v>1</v>
      </c>
      <c r="D41" s="17">
        <v>1</v>
      </c>
      <c r="E41" s="17">
        <v>1</v>
      </c>
      <c r="F41" s="17">
        <v>1</v>
      </c>
      <c r="G41" s="17">
        <v>1</v>
      </c>
    </row>
    <row r="42" spans="1:7" s="19" customFormat="1" ht="12.75">
      <c r="A42" s="25" t="s">
        <v>36</v>
      </c>
      <c r="B42" s="26"/>
      <c r="C42" s="26"/>
      <c r="D42" s="26"/>
      <c r="E42" s="26"/>
      <c r="F42" s="26"/>
      <c r="G42" s="26"/>
    </row>
    <row r="43" spans="1:7" s="19" customFormat="1" ht="12.75">
      <c r="A43" s="22"/>
      <c r="B43" s="23" t="s">
        <v>37</v>
      </c>
      <c r="C43" s="24">
        <f>C41+C39+C36+C34+C31+C29+C27+C25+C22+C20</f>
        <v>6</v>
      </c>
      <c r="D43" s="24">
        <f t="shared" ref="D43:G43" si="9">D41+D39+D36+D34+D31+D29+D27+D25+D22+D20</f>
        <v>12</v>
      </c>
      <c r="E43" s="24">
        <f t="shared" si="9"/>
        <v>14</v>
      </c>
      <c r="F43" s="24">
        <f t="shared" si="9"/>
        <v>15</v>
      </c>
      <c r="G43" s="24">
        <f t="shared" si="9"/>
        <v>10</v>
      </c>
    </row>
    <row r="44" spans="1:7" s="18" customFormat="1">
      <c r="A44" s="21"/>
      <c r="B44" s="21" t="s">
        <v>40</v>
      </c>
      <c r="C44" s="21">
        <v>1</v>
      </c>
      <c r="D44" s="21">
        <v>3</v>
      </c>
      <c r="E44" s="21">
        <v>4</v>
      </c>
      <c r="F44" s="21">
        <v>5</v>
      </c>
      <c r="G44" s="21">
        <v>2</v>
      </c>
    </row>
  </sheetData>
  <mergeCells count="6">
    <mergeCell ref="A42:G42"/>
    <mergeCell ref="C1:G1"/>
    <mergeCell ref="A18:G18"/>
    <mergeCell ref="A23:G23"/>
    <mergeCell ref="A32:G32"/>
    <mergeCell ref="A37:G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2021-03-24T02:24:49Z</dcterms:modified>
</cp:coreProperties>
</file>